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School days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<sst xmlns="http://schemas.openxmlformats.org/spreadsheetml/2006/main" count="66" uniqueCount="59">
  <si>
    <t>[Your company name]</t>
  </si>
  <si>
    <t>INVOICE</t>
  </si>
  <si>
    <t>[Street address, city, state ZIP]</t>
  </si>
  <si>
    <t>[Phone]  ·  [Billing email]</t>
  </si>
  <si>
    <t>Invoice number</t>
  </si>
  <si>
    <t>[e.g. RU-0001]</t>
  </si>
  <si>
    <t>Invoice date</t>
  </si>
  <si>
    <t>BILL TO</t>
  </si>
  <si>
    <t>Payment terms (days)</t>
  </si>
  <si>
    <t>[School district name]</t>
  </si>
  <si>
    <t>Due date</t>
  </si>
  <si>
    <t>Attn: [Billing contact]</t>
  </si>
  <si>
    <t>Invoice month</t>
  </si>
  <si>
    <t>[Billing address]</t>
  </si>
  <si>
    <t>PO / contract number</t>
  </si>
  <si>
    <t>[PO number]</t>
  </si>
  <si>
    <t>[Billing email]</t>
  </si>
  <si>
    <t>School</t>
  </si>
  <si>
    <t>Route</t>
  </si>
  <si>
    <t>School days</t>
  </si>
  <si>
    <t>Days it didn't run</t>
  </si>
  <si>
    <t>Days billed</t>
  </si>
  <si>
    <t>Price per day</t>
  </si>
  <si>
    <t>Amount</t>
  </si>
  <si>
    <t>Note</t>
  </si>
  <si>
    <t>Example: Lincoln Elementary</t>
  </si>
  <si>
    <t>Route 7</t>
  </si>
  <si>
    <t>Didn't run one day (breakdown)</t>
  </si>
  <si>
    <t>Route 8</t>
  </si>
  <si>
    <t/>
  </si>
  <si>
    <t>Example: Jefferson Middle</t>
  </si>
  <si>
    <t>Route 12</t>
  </si>
  <si>
    <t>Total due</t>
  </si>
  <si>
    <t>HOW TO PAY</t>
  </si>
  <si>
    <t>[Checks payable to … and where to mail them; your ACH details. Please quote the invoice number.]</t>
  </si>
  <si>
    <t>NOTES</t>
  </si>
  <si>
    <t>[Thank you for your business.]</t>
  </si>
  <si>
    <t>Free template from FleetCommander — fleet-commander.us. FleetCommander can count, brand, send and track these invoices for you.</t>
  </si>
  <si>
    <t>School calendars — one column per school</t>
  </si>
  <si>
    <t>Type each school's name, first and last day, and every day it's closed (holidays, breaks, snow days, emergency closures) — one date per cell. The invoice counts the school days from here.</t>
  </si>
  <si>
    <t>School days per month</t>
  </si>
  <si>
    <t>School name</t>
  </si>
  <si>
    <t>Month</t>
  </si>
  <si>
    <t>First day of school</t>
  </si>
  <si>
    <t>Last day of school</t>
  </si>
  <si>
    <t>School days in the invoice month</t>
  </si>
  <si>
    <t>Closed days (one date per cell) ↓</t>
  </si>
  <si>
    <t>School year</t>
  </si>
  <si>
    <t>School district invoice template — free from FleetCommander (fleet-commander.us)</t>
  </si>
  <si>
    <t>1. School days sheet: one column per school. Type its name, first and last day, and every closed day (one date per cell).</t>
  </si>
  <si>
    <t xml:space="preserve">   The two example schools come with the 2026–27 federal holidays, the day after Thanksgiving and winter break filled in, and one example snow day. Change them to your schools' calendars.</t>
  </si>
  <si>
    <t>2. Invoice sheet: fill in your company, the district, the invoice number, the invoice month and the payment terms (the due date works itself out).</t>
  </si>
  <si>
    <t>3. One line per route: pick the school, type the route and its price per school day. School days are counted for you (Monday to Friday, minus closed days).</t>
  </si>
  <si>
    <t>4. If a route didn't run on a school day, type how many days under "Days it didn't run" and say why in the note — those days aren't billed.</t>
  </si>
  <si>
    <t>5. Replace the example lines, fill in How to pay, then save as PDF (File › Save As or Print › Save as PDF) and email it to the district.</t>
  </si>
  <si>
    <t>Yellow cells are for you to fill in. Everything else is worked out.</t>
  </si>
  <si>
    <t>School days per month are on the right of the School days sheet, to check the counts.</t>
  </si>
  <si>
    <t>FleetCommander does all of this for you: school calendars, each route's school days × its price per day, days a route didn't run flagged from driver clock-ins and student attendance, branded PDF invoices emailed to the district, and payments tracked.</t>
  </si>
  <si>
    <t>See https://fleet-commander.us/features/school-district-invoicing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</si>
</sst>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"/>
    <numFmt numFmtId="165" formatCode="mmmm yyyy"/>
    <numFmt numFmtId="166" formatCode="&quot;$&quot;#,##0.00"/>
    <numFmt numFmtId="167" formatCode="mmm yyyy"/>
  </numFmts>
  <fonts count="18" x14ac:knownFonts="1">
    <font>
      <color theme="1"/>
      <family val="2"/>
      <scheme val="minor"/>
      <sz val="11"/>
      <name val="Calibri"/>
    </font>
    <font>
      <b/>
      <color rgb="FF0F172A"/>
      <sz val="18"/>
    </font>
    <font>
      <b/>
      <color rgb="FF0378FF"/>
      <sz val="22"/>
    </font>
    <font>
      <color rgb="FF475569"/>
    </font>
    <font>
      <color rgb="FF64748B"/>
    </font>
    <font>
      <b/>
    </font>
    <font>
      <b/>
      <color rgb="FF0378FF"/>
      <sz val="9"/>
    </font>
    <font/>
    <font>
      <b/>
      <color rgb="FFFFFFFF"/>
    </font>
    <font>
      <i/>
      <color rgb="FF64748B"/>
      <sz val="9"/>
    </font>
    <font>
      <b/>
      <sz val="13"/>
    </font>
    <font>
      <b/>
      <color rgb="FFFFFFFF"/>
      <sz val="13"/>
    </font>
    <font>
      <color rgb="FF94A3B8"/>
      <sz val="8"/>
    </font>
    <font>
      <b/>
      <color rgb="FF0F172A"/>
      <sz val="14"/>
    </font>
    <font>
      <i/>
      <color rgb="FF64748B"/>
    </font>
    <font>
      <b/>
      <color rgb="FF0F172A"/>
    </font>
    <font>
      <b/>
      <color rgb="FF0378FF"/>
    </font>
    <font>
      <b/>
      <sz val="14"/>
    </font>
  </fonts>
  <fills count="5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0378FF"/>
      </patternFill>
    </fill>
    <fill>
      <patternFill patternType="solid">
        <fgColor rgb="FFEFF6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6" fillId="0" borderId="0" xfId="0" applyFont="1"/>
    <xf numFmtId="1" fontId="5" fillId="2" borderId="0" xfId="0" applyNumberFormat="1" applyFont="1" applyFill="1" applyAlignment="1">
      <alignment horizontal="right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0" fontId="7" fillId="0" borderId="0" xfId="0" applyFont="1"/>
    <xf numFmtId="165" fontId="5" fillId="2" borderId="0" xfId="0" applyNumberFormat="1" applyFont="1" applyFill="1" applyAlignment="1">
      <alignment horizontal="right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right" vertical="center" wrapText="1"/>
    </xf>
    <xf numFmtId="0" fontId="0" fillId="2" borderId="1" xfId="0" applyFill="1" applyBorder="1"/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right"/>
    </xf>
    <xf numFmtId="166" fontId="0" fillId="2" borderId="1" xfId="0" applyNumberFormat="1" applyFill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right"/>
    </xf>
    <xf numFmtId="166" fontId="11" fillId="3" borderId="0" xfId="0" applyNumberFormat="1" applyFont="1" applyFill="1" applyAlignment="1">
      <alignment horizontal="right"/>
    </xf>
    <xf numFmtId="0" fontId="0" fillId="2" borderId="0" xfId="0" applyFill="1" applyAlignment="1">
      <alignment vertical="top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5" fillId="4" borderId="0" xfId="0" applyFont="1" applyFill="1"/>
    <xf numFmtId="0" fontId="5" fillId="2" borderId="0" xfId="0" applyFont="1" applyFill="1"/>
    <xf numFmtId="0" fontId="0" fillId="2" borderId="0" xfId="0" applyFill="1"/>
    <xf numFmtId="164" fontId="0" fillId="2" borderId="0" xfId="0" applyNumberFormat="1" applyFill="1"/>
    <xf numFmtId="167" fontId="0" fillId="0" borderId="0" xfId="0" applyNumberFormat="1"/>
    <xf numFmtId="0" fontId="16" fillId="4" borderId="0" xfId="0" applyFont="1" applyFill="1"/>
    <xf numFmtId="0" fontId="0" fillId="4" borderId="0" xfId="0" applyFill="1"/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FormatPr defaultRowHeight="15" outlineLevelRow="0" outlineLevelCol="0" x14ac:dyDescent="55"/>
  <cols>
    <col min="1" max="1" width="26" customWidth="1"/>
    <col min="2" max="2" width="18" customWidth="1"/>
    <col min="3" max="5" width="11" customWidth="1"/>
    <col min="6" max="6" width="14" customWidth="1"/>
    <col min="7" max="7" width="15" customWidth="1"/>
    <col min="8" max="8" width="30" customWidth="1"/>
  </cols>
  <sheetData>
    <row r="1" spans="1:7" x14ac:dyDescent="0.25">
      <c r="A1" s="1" t="s">
        <v>0</v>
      </c>
      <c r="F1" s="2" t="s">
        <v>1</v>
      </c>
      <c r="G1" s="2"/>
    </row>
    <row r="2" spans="1:1" x14ac:dyDescent="0.25">
      <c r="A2" s="3" t="s">
        <v>2</v>
      </c>
    </row>
    <row r="3" spans="1:7" x14ac:dyDescent="0.25">
      <c r="A3" s="3" t="s">
        <v>3</v>
      </c>
      <c r="F3" s="4" t="s">
        <v>4</v>
      </c>
      <c r="G3" s="5" t="s">
        <v>5</v>
      </c>
    </row>
    <row r="4" spans="6:7" x14ac:dyDescent="0.25">
      <c r="F4" s="4" t="s">
        <v>6</v>
      </c>
      <c r="G4" s="6">
        <v>46303</v>
      </c>
    </row>
    <row r="5" spans="1:7" x14ac:dyDescent="0.25">
      <c r="A5" s="7" t="s">
        <v>7</v>
      </c>
      <c r="F5" s="4" t="s">
        <v>8</v>
      </c>
      <c r="G5" s="8">
        <v>30</v>
      </c>
    </row>
    <row r="6" spans="1:7" x14ac:dyDescent="0.25">
      <c r="A6" s="9" t="s">
        <v>9</v>
      </c>
      <c r="F6" s="4" t="s">
        <v>10</v>
      </c>
      <c r="G6" s="10">
        <f>G4+G5</f>
      </c>
    </row>
    <row r="7" spans="1:7" x14ac:dyDescent="0.25">
      <c r="A7" s="11" t="s">
        <v>11</v>
      </c>
      <c r="F7" s="4" t="s">
        <v>12</v>
      </c>
      <c r="G7" s="12">
        <v>46296</v>
      </c>
    </row>
    <row r="8" spans="1:7" x14ac:dyDescent="0.25">
      <c r="A8" s="11" t="s">
        <v>13</v>
      </c>
      <c r="F8" s="4" t="s">
        <v>14</v>
      </c>
      <c r="G8" s="5" t="s">
        <v>15</v>
      </c>
    </row>
    <row r="9" spans="1:1" x14ac:dyDescent="0.25">
      <c r="A9" s="11" t="s">
        <v>16</v>
      </c>
    </row>
    <row r="11" ht="30" customHeight="1" spans="1:8" x14ac:dyDescent="0.25">
      <c r="A11" s="13" t="s">
        <v>17</v>
      </c>
      <c r="B11" s="13" t="s">
        <v>18</v>
      </c>
      <c r="C11" s="14" t="s">
        <v>19</v>
      </c>
      <c r="D11" s="14" t="s">
        <v>20</v>
      </c>
      <c r="E11" s="14" t="s">
        <v>21</v>
      </c>
      <c r="F11" s="14" t="s">
        <v>22</v>
      </c>
      <c r="G11" s="14" t="s">
        <v>23</v>
      </c>
      <c r="H11" s="13" t="s">
        <v>24</v>
      </c>
    </row>
    <row r="12" spans="1:8" x14ac:dyDescent="0.25">
      <c r="A12" s="15" t="s">
        <v>25</v>
      </c>
      <c r="B12" s="15" t="s">
        <v>26</v>
      </c>
      <c r="C12" s="16">
        <f>IF(A12="","",IFERROR(INDEX('School days'!$B$6:$K$6,1,MATCH(A12,'School days'!$B$3:$K$3,0)),"Add the school on School days"))</f>
      </c>
      <c r="D12" s="17">
        <v>1</v>
      </c>
      <c r="E12" s="16">
        <f>IF(A12="","",IFERROR(C12-IF(D12="",0,D12),""))</f>
      </c>
      <c r="F12" s="18">
        <v>425</v>
      </c>
      <c r="G12" s="19">
        <f>IF(A12="","",IFERROR(E12*F12,""))</f>
      </c>
      <c r="H12" s="15" t="s">
        <v>27</v>
      </c>
    </row>
    <row r="13" spans="1:8" x14ac:dyDescent="0.25">
      <c r="A13" s="15" t="s">
        <v>25</v>
      </c>
      <c r="B13" s="15" t="s">
        <v>28</v>
      </c>
      <c r="C13" s="16">
        <f>IF(A13="","",IFERROR(INDEX('School days'!$B$6:$K$6,1,MATCH(A13,'School days'!$B$3:$K$3,0)),"Add the school on School days"))</f>
      </c>
      <c r="D13" s="17"/>
      <c r="E13" s="16">
        <f>IF(A13="","",IFERROR(C13-IF(D13="",0,D13),""))</f>
      </c>
      <c r="F13" s="18">
        <v>380</v>
      </c>
      <c r="G13" s="19">
        <f>IF(A13="","",IFERROR(E13*F13,""))</f>
      </c>
      <c r="H13" s="15" t="s">
        <v>29</v>
      </c>
    </row>
    <row r="14" spans="1:8" x14ac:dyDescent="0.25">
      <c r="A14" s="15" t="s">
        <v>30</v>
      </c>
      <c r="B14" s="15" t="s">
        <v>31</v>
      </c>
      <c r="C14" s="16">
        <f>IF(A14="","",IFERROR(INDEX('School days'!$B$6:$K$6,1,MATCH(A14,'School days'!$B$3:$K$3,0)),"Add the school on School days"))</f>
      </c>
      <c r="D14" s="17"/>
      <c r="E14" s="16">
        <f>IF(A14="","",IFERROR(C14-IF(D14="",0,D14),""))</f>
      </c>
      <c r="F14" s="18">
        <v>450</v>
      </c>
      <c r="G14" s="19">
        <f>IF(A14="","",IFERROR(E14*F14,""))</f>
      </c>
      <c r="H14" s="15" t="s">
        <v>29</v>
      </c>
    </row>
    <row r="15" spans="1:8" x14ac:dyDescent="0.25">
      <c r="A15" s="15"/>
      <c r="B15" s="15"/>
      <c r="C15" s="16">
        <f>IF(A15="","",IFERROR(INDEX('School days'!$B$6:$K$6,1,MATCH(A15,'School days'!$B$3:$K$3,0)),"Add the school on School days"))</f>
      </c>
      <c r="D15" s="17"/>
      <c r="E15" s="16">
        <f>IF(A15="","",IFERROR(C15-IF(D15="",0,D15),""))</f>
      </c>
      <c r="F15" s="18"/>
      <c r="G15" s="19">
        <f>IF(A15="","",IFERROR(E15*F15,""))</f>
      </c>
      <c r="H15" s="15"/>
    </row>
    <row r="16" spans="1:8" x14ac:dyDescent="0.25">
      <c r="A16" s="15"/>
      <c r="B16" s="15"/>
      <c r="C16" s="16">
        <f>IF(A16="","",IFERROR(INDEX('School days'!$B$6:$K$6,1,MATCH(A16,'School days'!$B$3:$K$3,0)),"Add the school on School days"))</f>
      </c>
      <c r="D16" s="17"/>
      <c r="E16" s="16">
        <f>IF(A16="","",IFERROR(C16-IF(D16="",0,D16),""))</f>
      </c>
      <c r="F16" s="18"/>
      <c r="G16" s="19">
        <f>IF(A16="","",IFERROR(E16*F16,""))</f>
      </c>
      <c r="H16" s="15"/>
    </row>
    <row r="17" spans="1:8" x14ac:dyDescent="0.25">
      <c r="A17" s="15"/>
      <c r="B17" s="15"/>
      <c r="C17" s="16">
        <f>IF(A17="","",IFERROR(INDEX('School days'!$B$6:$K$6,1,MATCH(A17,'School days'!$B$3:$K$3,0)),"Add the school on School days"))</f>
      </c>
      <c r="D17" s="17"/>
      <c r="E17" s="16">
        <f>IF(A17="","",IFERROR(C17-IF(D17="",0,D17),""))</f>
      </c>
      <c r="F17" s="18"/>
      <c r="G17" s="19">
        <f>IF(A17="","",IFERROR(E17*F17,""))</f>
      </c>
      <c r="H17" s="15"/>
    </row>
    <row r="18" spans="1:8" x14ac:dyDescent="0.25">
      <c r="A18" s="15"/>
      <c r="B18" s="15"/>
      <c r="C18" s="16">
        <f>IF(A18="","",IFERROR(INDEX('School days'!$B$6:$K$6,1,MATCH(A18,'School days'!$B$3:$K$3,0)),"Add the school on School days"))</f>
      </c>
      <c r="D18" s="17"/>
      <c r="E18" s="16">
        <f>IF(A18="","",IFERROR(C18-IF(D18="",0,D18),""))</f>
      </c>
      <c r="F18" s="18"/>
      <c r="G18" s="19">
        <f>IF(A18="","",IFERROR(E18*F18,""))</f>
      </c>
      <c r="H18" s="15"/>
    </row>
    <row r="19" spans="1:8" x14ac:dyDescent="0.25">
      <c r="A19" s="15"/>
      <c r="B19" s="15"/>
      <c r="C19" s="16">
        <f>IF(A19="","",IFERROR(INDEX('School days'!$B$6:$K$6,1,MATCH(A19,'School days'!$B$3:$K$3,0)),"Add the school on School days"))</f>
      </c>
      <c r="D19" s="17"/>
      <c r="E19" s="16">
        <f>IF(A19="","",IFERROR(C19-IF(D19="",0,D19),""))</f>
      </c>
      <c r="F19" s="18"/>
      <c r="G19" s="19">
        <f>IF(A19="","",IFERROR(E19*F19,""))</f>
      </c>
      <c r="H19" s="15"/>
    </row>
    <row r="20" spans="1:8" x14ac:dyDescent="0.25">
      <c r="A20" s="15"/>
      <c r="B20" s="15"/>
      <c r="C20" s="16">
        <f>IF(A20="","",IFERROR(INDEX('School days'!$B$6:$K$6,1,MATCH(A20,'School days'!$B$3:$K$3,0)),"Add the school on School days"))</f>
      </c>
      <c r="D20" s="17"/>
      <c r="E20" s="16">
        <f>IF(A20="","",IFERROR(C20-IF(D20="",0,D20),""))</f>
      </c>
      <c r="F20" s="18"/>
      <c r="G20" s="19">
        <f>IF(A20="","",IFERROR(E20*F20,""))</f>
      </c>
      <c r="H20" s="15"/>
    </row>
    <row r="21" spans="1:8" x14ac:dyDescent="0.25">
      <c r="A21" s="15"/>
      <c r="B21" s="15"/>
      <c r="C21" s="16">
        <f>IF(A21="","",IFERROR(INDEX('School days'!$B$6:$K$6,1,MATCH(A21,'School days'!$B$3:$K$3,0)),"Add the school on School days"))</f>
      </c>
      <c r="D21" s="17"/>
      <c r="E21" s="16">
        <f>IF(A21="","",IFERROR(C21-IF(D21="",0,D21),""))</f>
      </c>
      <c r="F21" s="18"/>
      <c r="G21" s="19">
        <f>IF(A21="","",IFERROR(E21*F21,""))</f>
      </c>
      <c r="H21" s="15"/>
    </row>
    <row r="22" spans="1:8" x14ac:dyDescent="0.25">
      <c r="A22" s="15"/>
      <c r="B22" s="15"/>
      <c r="C22" s="16">
        <f>IF(A22="","",IFERROR(INDEX('School days'!$B$6:$K$6,1,MATCH(A22,'School days'!$B$3:$K$3,0)),"Add the school on School days"))</f>
      </c>
      <c r="D22" s="17"/>
      <c r="E22" s="16">
        <f>IF(A22="","",IFERROR(C22-IF(D22="",0,D22),""))</f>
      </c>
      <c r="F22" s="18"/>
      <c r="G22" s="19">
        <f>IF(A22="","",IFERROR(E22*F22,""))</f>
      </c>
      <c r="H22" s="15"/>
    </row>
    <row r="23" spans="1:8" x14ac:dyDescent="0.25">
      <c r="A23" s="15"/>
      <c r="B23" s="15"/>
      <c r="C23" s="16">
        <f>IF(A23="","",IFERROR(INDEX('School days'!$B$6:$K$6,1,MATCH(A23,'School days'!$B$3:$K$3,0)),"Add the school on School days"))</f>
      </c>
      <c r="D23" s="17"/>
      <c r="E23" s="16">
        <f>IF(A23="","",IFERROR(C23-IF(D23="",0,D23),""))</f>
      </c>
      <c r="F23" s="18"/>
      <c r="G23" s="19">
        <f>IF(A23="","",IFERROR(E23*F23,""))</f>
      </c>
      <c r="H23" s="15"/>
    </row>
    <row r="24" spans="1:8" x14ac:dyDescent="0.25">
      <c r="A24" s="15"/>
      <c r="B24" s="15"/>
      <c r="C24" s="16">
        <f>IF(A24="","",IFERROR(INDEX('School days'!$B$6:$K$6,1,MATCH(A24,'School days'!$B$3:$K$3,0)),"Add the school on School days"))</f>
      </c>
      <c r="D24" s="17"/>
      <c r="E24" s="16">
        <f>IF(A24="","",IFERROR(C24-IF(D24="",0,D24),""))</f>
      </c>
      <c r="F24" s="18"/>
      <c r="G24" s="19">
        <f>IF(A24="","",IFERROR(E24*F24,""))</f>
      </c>
      <c r="H24" s="15"/>
    </row>
    <row r="25" spans="1:8" x14ac:dyDescent="0.25">
      <c r="A25" s="15"/>
      <c r="B25" s="15"/>
      <c r="C25" s="16">
        <f>IF(A25="","",IFERROR(INDEX('School days'!$B$6:$K$6,1,MATCH(A25,'School days'!$B$3:$K$3,0)),"Add the school on School days"))</f>
      </c>
      <c r="D25" s="17"/>
      <c r="E25" s="16">
        <f>IF(A25="","",IFERROR(C25-IF(D25="",0,D25),""))</f>
      </c>
      <c r="F25" s="18"/>
      <c r="G25" s="19">
        <f>IF(A25="","",IFERROR(E25*F25,""))</f>
      </c>
      <c r="H25" s="15"/>
    </row>
    <row r="26" spans="1:8" x14ac:dyDescent="0.25">
      <c r="A26" s="15"/>
      <c r="B26" s="15"/>
      <c r="C26" s="16">
        <f>IF(A26="","",IFERROR(INDEX('School days'!$B$6:$K$6,1,MATCH(A26,'School days'!$B$3:$K$3,0)),"Add the school on School days"))</f>
      </c>
      <c r="D26" s="17"/>
      <c r="E26" s="16">
        <f>IF(A26="","",IFERROR(C26-IF(D26="",0,D26),""))</f>
      </c>
      <c r="F26" s="18"/>
      <c r="G26" s="19">
        <f>IF(A26="","",IFERROR(E26*F26,""))</f>
      </c>
      <c r="H26" s="15"/>
    </row>
    <row r="27" spans="1:8" x14ac:dyDescent="0.25">
      <c r="A27" s="15"/>
      <c r="B27" s="15"/>
      <c r="C27" s="16">
        <f>IF(A27="","",IFERROR(INDEX('School days'!$B$6:$K$6,1,MATCH(A27,'School days'!$B$3:$K$3,0)),"Add the school on School days"))</f>
      </c>
      <c r="D27" s="17"/>
      <c r="E27" s="16">
        <f>IF(A27="","",IFERROR(C27-IF(D27="",0,D27),""))</f>
      </c>
      <c r="F27" s="18"/>
      <c r="G27" s="19">
        <f>IF(A27="","",IFERROR(E27*F27,""))</f>
      </c>
      <c r="H27" s="15"/>
    </row>
    <row r="28" spans="1:8" x14ac:dyDescent="0.25">
      <c r="A28" s="15"/>
      <c r="B28" s="15"/>
      <c r="C28" s="16">
        <f>IF(A28="","",IFERROR(INDEX('School days'!$B$6:$K$6,1,MATCH(A28,'School days'!$B$3:$K$3,0)),"Add the school on School days"))</f>
      </c>
      <c r="D28" s="17"/>
      <c r="E28" s="16">
        <f>IF(A28="","",IFERROR(C28-IF(D28="",0,D28),""))</f>
      </c>
      <c r="F28" s="18"/>
      <c r="G28" s="19">
        <f>IF(A28="","",IFERROR(E28*F28,""))</f>
      </c>
      <c r="H28" s="15"/>
    </row>
    <row r="29" spans="1:8" x14ac:dyDescent="0.25">
      <c r="A29" s="15"/>
      <c r="B29" s="15"/>
      <c r="C29" s="16">
        <f>IF(A29="","",IFERROR(INDEX('School days'!$B$6:$K$6,1,MATCH(A29,'School days'!$B$3:$K$3,0)),"Add the school on School days"))</f>
      </c>
      <c r="D29" s="17"/>
      <c r="E29" s="16">
        <f>IF(A29="","",IFERROR(C29-IF(D29="",0,D29),""))</f>
      </c>
      <c r="F29" s="18"/>
      <c r="G29" s="19">
        <f>IF(A29="","",IFERROR(E29*F29,""))</f>
      </c>
      <c r="H29" s="15"/>
    </row>
    <row r="30" spans="1:8" x14ac:dyDescent="0.25">
      <c r="A30" s="15"/>
      <c r="B30" s="15"/>
      <c r="C30" s="16">
        <f>IF(A30="","",IFERROR(INDEX('School days'!$B$6:$K$6,1,MATCH(A30,'School days'!$B$3:$K$3,0)),"Add the school on School days"))</f>
      </c>
      <c r="D30" s="17"/>
      <c r="E30" s="16">
        <f>IF(A30="","",IFERROR(C30-IF(D30="",0,D30),""))</f>
      </c>
      <c r="F30" s="18"/>
      <c r="G30" s="19">
        <f>IF(A30="","",IFERROR(E30*F30,""))</f>
      </c>
      <c r="H30" s="15"/>
    </row>
    <row r="31" spans="1:8" x14ac:dyDescent="0.25">
      <c r="A31" s="15"/>
      <c r="B31" s="15"/>
      <c r="C31" s="16">
        <f>IF(A31="","",IFERROR(INDEX('School days'!$B$6:$K$6,1,MATCH(A31,'School days'!$B$3:$K$3,0)),"Add the school on School days"))</f>
      </c>
      <c r="D31" s="17"/>
      <c r="E31" s="16">
        <f>IF(A31="","",IFERROR(C31-IF(D31="",0,D31),""))</f>
      </c>
      <c r="F31" s="18"/>
      <c r="G31" s="19">
        <f>IF(A31="","",IFERROR(E31*F31,""))</f>
      </c>
      <c r="H31" s="15"/>
    </row>
    <row r="33" spans="1:7" x14ac:dyDescent="0.25">
      <c r="A33" s="20">
        <f>"School days in "&amp;TEXT($G$7,"mmmm yyyy")&amp;" are counted Monday to Friday, without each school's closed days."</f>
      </c>
      <c r="F33" s="21" t="s">
        <v>32</v>
      </c>
      <c r="G33" s="22">
        <f>SUM(G12:G31)</f>
      </c>
    </row>
    <row r="35" spans="1:1" x14ac:dyDescent="0.25">
      <c r="A35" s="7" t="s">
        <v>33</v>
      </c>
    </row>
    <row r="36" spans="1:8" x14ac:dyDescent="0.25">
      <c r="A36" s="23" t="s">
        <v>34</v>
      </c>
      <c r="B36" s="23"/>
      <c r="C36" s="23"/>
      <c r="D36" s="23"/>
      <c r="E36" s="23"/>
      <c r="F36" s="23"/>
      <c r="G36" s="23"/>
      <c r="H36" s="23"/>
    </row>
    <row r="37" spans="1:8" x14ac:dyDescent="0.25">
      <c r="A37" s="23"/>
      <c r="B37" s="23"/>
      <c r="C37" s="23"/>
      <c r="D37" s="23"/>
      <c r="E37" s="23"/>
      <c r="F37" s="23"/>
      <c r="G37" s="23"/>
      <c r="H37" s="23"/>
    </row>
    <row r="39" spans="1:1" x14ac:dyDescent="0.25">
      <c r="A39" s="7" t="s">
        <v>35</v>
      </c>
    </row>
    <row r="40" spans="1:8" x14ac:dyDescent="0.25">
      <c r="A40" s="23" t="s">
        <v>36</v>
      </c>
      <c r="B40" s="23"/>
      <c r="C40" s="23"/>
      <c r="D40" s="23"/>
      <c r="E40" s="23"/>
      <c r="F40" s="23"/>
      <c r="G40" s="23"/>
      <c r="H40" s="23"/>
    </row>
    <row r="41" spans="1:8" x14ac:dyDescent="0.25">
      <c r="A41" s="23"/>
      <c r="B41" s="23"/>
      <c r="C41" s="23"/>
      <c r="D41" s="23"/>
      <c r="E41" s="23"/>
      <c r="F41" s="23"/>
      <c r="G41" s="23"/>
      <c r="H41" s="23"/>
    </row>
    <row r="43" spans="1:1" x14ac:dyDescent="0.25">
      <c r="A43" s="24" t="s">
        <v>37</v>
      </c>
    </row>
  </sheetData>
  <mergeCells count="3">
    <mergeCell ref="F1:G1"/>
    <mergeCell ref="A36:H37"/>
    <mergeCell ref="A40:H41"/>
  </mergeCells>
  <dataValidations count="1">
    <dataValidation type="list" allowBlank="1" sqref="A12:A31">
      <formula1>'School days'!$B$3:$K$3</formula1>
    </dataValidation>
  </dataValidations>
  <pageMargins left="0.5" right="0.5" top="0.6" bottom="0.6" header="0.3" footer="0.3"/>
  <pageSetup orientation="portrait" horizontalDpi="4294967295" verticalDpi="4294967295" scale="100" fitToWidth="1" fitToHeight="0"/>
  <headerFooter>
    <oddFooter>&amp;L&amp;8Free template from FleetCommander · fleet-commander.us&amp;R&amp;8Page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0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1" width="22" customWidth="1"/>
    <col min="13" max="13" width="16" customWidth="1"/>
    <col min="14" max="23" width="18" customWidth="1"/>
  </cols>
  <sheetData>
    <row r="1" spans="1:1" x14ac:dyDescent="0.25">
      <c r="A1" s="25" t="s">
        <v>38</v>
      </c>
    </row>
    <row r="2" spans="1:13" x14ac:dyDescent="0.25">
      <c r="A2" s="26" t="s">
        <v>39</v>
      </c>
      <c r="M2" s="27" t="s">
        <v>40</v>
      </c>
    </row>
    <row r="3" spans="1:23" x14ac:dyDescent="0.25">
      <c r="A3" s="28" t="s">
        <v>41</v>
      </c>
      <c r="B3" s="29" t="s">
        <v>25</v>
      </c>
      <c r="C3" s="29" t="s">
        <v>30</v>
      </c>
      <c r="D3" s="30"/>
      <c r="E3" s="30"/>
      <c r="F3" s="30"/>
      <c r="G3" s="30"/>
      <c r="H3" s="30"/>
      <c r="I3" s="30"/>
      <c r="J3" s="30"/>
      <c r="K3" s="30"/>
      <c r="M3" s="9" t="s">
        <v>42</v>
      </c>
      <c r="N3" s="9">
        <f>IF(B3="","",B3)</f>
      </c>
      <c r="O3" s="9">
        <f>IF(C3="","",C3)</f>
      </c>
      <c r="P3" s="9">
        <f>IF(D3="","",D3)</f>
      </c>
      <c r="Q3" s="9">
        <f>IF(E3="","",E3)</f>
      </c>
      <c r="R3" s="9">
        <f>IF(F3="","",F3)</f>
      </c>
      <c r="S3" s="9">
        <f>IF(G3="","",G3)</f>
      </c>
      <c r="T3" s="9">
        <f>IF(H3="","",H3)</f>
      </c>
      <c r="U3" s="9">
        <f>IF(I3="","",I3)</f>
      </c>
      <c r="V3" s="9">
        <f>IF(J3="","",J3)</f>
      </c>
      <c r="W3" s="9">
        <f>IF(K3="","",K3)</f>
      </c>
    </row>
    <row r="4" spans="1:23" x14ac:dyDescent="0.25">
      <c r="A4" s="28" t="s">
        <v>43</v>
      </c>
      <c r="B4" s="31">
        <v>46273</v>
      </c>
      <c r="C4" s="31">
        <v>46273</v>
      </c>
      <c r="D4" s="31"/>
      <c r="E4" s="31"/>
      <c r="F4" s="31"/>
      <c r="G4" s="31"/>
      <c r="H4" s="31"/>
      <c r="I4" s="31"/>
      <c r="J4" s="31"/>
      <c r="K4" s="31"/>
      <c r="M4" s="32">
        <v>46266</v>
      </c>
      <c r="N4">
        <f>IF(OR(B$3="",B$4="",B$5=""),"",MAX(0,NETWORKDAYS(MAX($M4,B$4),MIN(EOMONTH($M4,0),B$5),B$8:B$120)))</f>
      </c>
      <c r="O4">
        <f>IF(OR(C$3="",C$4="",C$5=""),"",MAX(0,NETWORKDAYS(MAX($M4,C$4),MIN(EOMONTH($M4,0),C$5),C$8:C$120)))</f>
      </c>
      <c r="P4">
        <f>IF(OR(D$3="",D$4="",D$5=""),"",MAX(0,NETWORKDAYS(MAX($M4,D$4),MIN(EOMONTH($M4,0),D$5),D$8:D$120)))</f>
      </c>
      <c r="Q4">
        <f>IF(OR(E$3="",E$4="",E$5=""),"",MAX(0,NETWORKDAYS(MAX($M4,E$4),MIN(EOMONTH($M4,0),E$5),E$8:E$120)))</f>
      </c>
      <c r="R4">
        <f>IF(OR(F$3="",F$4="",F$5=""),"",MAX(0,NETWORKDAYS(MAX($M4,F$4),MIN(EOMONTH($M4,0),F$5),F$8:F$120)))</f>
      </c>
      <c r="S4">
        <f>IF(OR(G$3="",G$4="",G$5=""),"",MAX(0,NETWORKDAYS(MAX($M4,G$4),MIN(EOMONTH($M4,0),G$5),G$8:G$120)))</f>
      </c>
      <c r="T4">
        <f>IF(OR(H$3="",H$4="",H$5=""),"",MAX(0,NETWORKDAYS(MAX($M4,H$4),MIN(EOMONTH($M4,0),H$5),H$8:H$120)))</f>
      </c>
      <c r="U4">
        <f>IF(OR(I$3="",I$4="",I$5=""),"",MAX(0,NETWORKDAYS(MAX($M4,I$4),MIN(EOMONTH($M4,0),I$5),I$8:I$120)))</f>
      </c>
      <c r="V4">
        <f>IF(OR(J$3="",J$4="",J$5=""),"",MAX(0,NETWORKDAYS(MAX($M4,J$4),MIN(EOMONTH($M4,0),J$5),J$8:J$120)))</f>
      </c>
      <c r="W4">
        <f>IF(OR(K$3="",K$4="",K$5=""),"",MAX(0,NETWORKDAYS(MAX($M4,K$4),MIN(EOMONTH($M4,0),K$5),K$8:K$120)))</f>
      </c>
    </row>
    <row r="5" spans="1:23" x14ac:dyDescent="0.25">
      <c r="A5" s="28" t="s">
        <v>44</v>
      </c>
      <c r="B5" s="31">
        <v>46558</v>
      </c>
      <c r="C5" s="31">
        <v>46558</v>
      </c>
      <c r="D5" s="31"/>
      <c r="E5" s="31"/>
      <c r="F5" s="31"/>
      <c r="G5" s="31"/>
      <c r="H5" s="31"/>
      <c r="I5" s="31"/>
      <c r="J5" s="31"/>
      <c r="K5" s="31"/>
      <c r="M5" s="32">
        <v>46296</v>
      </c>
      <c r="N5">
        <f>IF(OR(B$3="",B$4="",B$5=""),"",MAX(0,NETWORKDAYS(MAX($M5,B$4),MIN(EOMONTH($M5,0),B$5),B$8:B$120)))</f>
      </c>
      <c r="O5">
        <f>IF(OR(C$3="",C$4="",C$5=""),"",MAX(0,NETWORKDAYS(MAX($M5,C$4),MIN(EOMONTH($M5,0),C$5),C$8:C$120)))</f>
      </c>
      <c r="P5">
        <f>IF(OR(D$3="",D$4="",D$5=""),"",MAX(0,NETWORKDAYS(MAX($M5,D$4),MIN(EOMONTH($M5,0),D$5),D$8:D$120)))</f>
      </c>
      <c r="Q5">
        <f>IF(OR(E$3="",E$4="",E$5=""),"",MAX(0,NETWORKDAYS(MAX($M5,E$4),MIN(EOMONTH($M5,0),E$5),E$8:E$120)))</f>
      </c>
      <c r="R5">
        <f>IF(OR(F$3="",F$4="",F$5=""),"",MAX(0,NETWORKDAYS(MAX($M5,F$4),MIN(EOMONTH($M5,0),F$5),F$8:F$120)))</f>
      </c>
      <c r="S5">
        <f>IF(OR(G$3="",G$4="",G$5=""),"",MAX(0,NETWORKDAYS(MAX($M5,G$4),MIN(EOMONTH($M5,0),G$5),G$8:G$120)))</f>
      </c>
      <c r="T5">
        <f>IF(OR(H$3="",H$4="",H$5=""),"",MAX(0,NETWORKDAYS(MAX($M5,H$4),MIN(EOMONTH($M5,0),H$5),H$8:H$120)))</f>
      </c>
      <c r="U5">
        <f>IF(OR(I$3="",I$4="",I$5=""),"",MAX(0,NETWORKDAYS(MAX($M5,I$4),MIN(EOMONTH($M5,0),I$5),I$8:I$120)))</f>
      </c>
      <c r="V5">
        <f>IF(OR(J$3="",J$4="",J$5=""),"",MAX(0,NETWORKDAYS(MAX($M5,J$4),MIN(EOMONTH($M5,0),J$5),J$8:J$120)))</f>
      </c>
      <c r="W5">
        <f>IF(OR(K$3="",K$4="",K$5=""),"",MAX(0,NETWORKDAYS(MAX($M5,K$4),MIN(EOMONTH($M5,0),K$5),K$8:K$120)))</f>
      </c>
    </row>
    <row r="6" spans="1:23" x14ac:dyDescent="0.25">
      <c r="A6" s="28" t="s">
        <v>45</v>
      </c>
      <c r="B6" s="33">
        <f>IF(OR(B3="",B4="",B5=""),"",MAX(0,NETWORKDAYS(MAX(DATE(YEAR(Invoice!$G$7),MONTH(Invoice!$G$7),1),B4),MIN(EOMONTH(Invoice!$G$7,0),B5),B8:B120)))</f>
      </c>
      <c r="C6" s="33">
        <f>IF(OR(C3="",C4="",C5=""),"",MAX(0,NETWORKDAYS(MAX(DATE(YEAR(Invoice!$G$7),MONTH(Invoice!$G$7),1),C4),MIN(EOMONTH(Invoice!$G$7,0),C5),C8:C120)))</f>
      </c>
      <c r="D6" s="33">
        <f>IF(OR(D3="",D4="",D5=""),"",MAX(0,NETWORKDAYS(MAX(DATE(YEAR(Invoice!$G$7),MONTH(Invoice!$G$7),1),D4),MIN(EOMONTH(Invoice!$G$7,0),D5),D8:D120)))</f>
      </c>
      <c r="E6" s="33">
        <f>IF(OR(E3="",E4="",E5=""),"",MAX(0,NETWORKDAYS(MAX(DATE(YEAR(Invoice!$G$7),MONTH(Invoice!$G$7),1),E4),MIN(EOMONTH(Invoice!$G$7,0),E5),E8:E120)))</f>
      </c>
      <c r="F6" s="33">
        <f>IF(OR(F3="",F4="",F5=""),"",MAX(0,NETWORKDAYS(MAX(DATE(YEAR(Invoice!$G$7),MONTH(Invoice!$G$7),1),F4),MIN(EOMONTH(Invoice!$G$7,0),F5),F8:F120)))</f>
      </c>
      <c r="G6" s="33">
        <f>IF(OR(G3="",G4="",G5=""),"",MAX(0,NETWORKDAYS(MAX(DATE(YEAR(Invoice!$G$7),MONTH(Invoice!$G$7),1),G4),MIN(EOMONTH(Invoice!$G$7,0),G5),G8:G120)))</f>
      </c>
      <c r="H6" s="33">
        <f>IF(OR(H3="",H4="",H5=""),"",MAX(0,NETWORKDAYS(MAX(DATE(YEAR(Invoice!$G$7),MONTH(Invoice!$G$7),1),H4),MIN(EOMONTH(Invoice!$G$7,0),H5),H8:H120)))</f>
      </c>
      <c r="I6" s="33">
        <f>IF(OR(I3="",I4="",I5=""),"",MAX(0,NETWORKDAYS(MAX(DATE(YEAR(Invoice!$G$7),MONTH(Invoice!$G$7),1),I4),MIN(EOMONTH(Invoice!$G$7,0),I5),I8:I120)))</f>
      </c>
      <c r="J6" s="33">
        <f>IF(OR(J3="",J4="",J5=""),"",MAX(0,NETWORKDAYS(MAX(DATE(YEAR(Invoice!$G$7),MONTH(Invoice!$G$7),1),J4),MIN(EOMONTH(Invoice!$G$7,0),J5),J8:J120)))</f>
      </c>
      <c r="K6" s="33">
        <f>IF(OR(K3="",K4="",K5=""),"",MAX(0,NETWORKDAYS(MAX(DATE(YEAR(Invoice!$G$7),MONTH(Invoice!$G$7),1),K4),MIN(EOMONTH(Invoice!$G$7,0),K5),K8:K120)))</f>
      </c>
      <c r="M6" s="32">
        <v>46327</v>
      </c>
      <c r="N6">
        <f>IF(OR(B$3="",B$4="",B$5=""),"",MAX(0,NETWORKDAYS(MAX($M6,B$4),MIN(EOMONTH($M6,0),B$5),B$8:B$120)))</f>
      </c>
      <c r="O6">
        <f>IF(OR(C$3="",C$4="",C$5=""),"",MAX(0,NETWORKDAYS(MAX($M6,C$4),MIN(EOMONTH($M6,0),C$5),C$8:C$120)))</f>
      </c>
      <c r="P6">
        <f>IF(OR(D$3="",D$4="",D$5=""),"",MAX(0,NETWORKDAYS(MAX($M6,D$4),MIN(EOMONTH($M6,0),D$5),D$8:D$120)))</f>
      </c>
      <c r="Q6">
        <f>IF(OR(E$3="",E$4="",E$5=""),"",MAX(0,NETWORKDAYS(MAX($M6,E$4),MIN(EOMONTH($M6,0),E$5),E$8:E$120)))</f>
      </c>
      <c r="R6">
        <f>IF(OR(F$3="",F$4="",F$5=""),"",MAX(0,NETWORKDAYS(MAX($M6,F$4),MIN(EOMONTH($M6,0),F$5),F$8:F$120)))</f>
      </c>
      <c r="S6">
        <f>IF(OR(G$3="",G$4="",G$5=""),"",MAX(0,NETWORKDAYS(MAX($M6,G$4),MIN(EOMONTH($M6,0),G$5),G$8:G$120)))</f>
      </c>
      <c r="T6">
        <f>IF(OR(H$3="",H$4="",H$5=""),"",MAX(0,NETWORKDAYS(MAX($M6,H$4),MIN(EOMONTH($M6,0),H$5),H$8:H$120)))</f>
      </c>
      <c r="U6">
        <f>IF(OR(I$3="",I$4="",I$5=""),"",MAX(0,NETWORKDAYS(MAX($M6,I$4),MIN(EOMONTH($M6,0),I$5),I$8:I$120)))</f>
      </c>
      <c r="V6">
        <f>IF(OR(J$3="",J$4="",J$5=""),"",MAX(0,NETWORKDAYS(MAX($M6,J$4),MIN(EOMONTH($M6,0),J$5),J$8:J$120)))</f>
      </c>
      <c r="W6">
        <f>IF(OR(K$3="",K$4="",K$5=""),"",MAX(0,NETWORKDAYS(MAX($M6,K$4),MIN(EOMONTH($M6,0),K$5),K$8:K$120)))</f>
      </c>
    </row>
    <row r="7" spans="1:23" x14ac:dyDescent="0.25">
      <c r="A7" s="28" t="s">
        <v>46</v>
      </c>
      <c r="B7" s="34"/>
      <c r="C7" s="34"/>
      <c r="D7" s="34"/>
      <c r="E7" s="34"/>
      <c r="F7" s="34"/>
      <c r="G7" s="34"/>
      <c r="H7" s="34"/>
      <c r="I7" s="34"/>
      <c r="J7" s="34"/>
      <c r="K7" s="34"/>
      <c r="M7" s="32">
        <v>46357</v>
      </c>
      <c r="N7">
        <f>IF(OR(B$3="",B$4="",B$5=""),"",MAX(0,NETWORKDAYS(MAX($M7,B$4),MIN(EOMONTH($M7,0),B$5),B$8:B$120)))</f>
      </c>
      <c r="O7">
        <f>IF(OR(C$3="",C$4="",C$5=""),"",MAX(0,NETWORKDAYS(MAX($M7,C$4),MIN(EOMONTH($M7,0),C$5),C$8:C$120)))</f>
      </c>
      <c r="P7">
        <f>IF(OR(D$3="",D$4="",D$5=""),"",MAX(0,NETWORKDAYS(MAX($M7,D$4),MIN(EOMONTH($M7,0),D$5),D$8:D$120)))</f>
      </c>
      <c r="Q7">
        <f>IF(OR(E$3="",E$4="",E$5=""),"",MAX(0,NETWORKDAYS(MAX($M7,E$4),MIN(EOMONTH($M7,0),E$5),E$8:E$120)))</f>
      </c>
      <c r="R7">
        <f>IF(OR(F$3="",F$4="",F$5=""),"",MAX(0,NETWORKDAYS(MAX($M7,F$4),MIN(EOMONTH($M7,0),F$5),F$8:F$120)))</f>
      </c>
      <c r="S7">
        <f>IF(OR(G$3="",G$4="",G$5=""),"",MAX(0,NETWORKDAYS(MAX($M7,G$4),MIN(EOMONTH($M7,0),G$5),G$8:G$120)))</f>
      </c>
      <c r="T7">
        <f>IF(OR(H$3="",H$4="",H$5=""),"",MAX(0,NETWORKDAYS(MAX($M7,H$4),MIN(EOMONTH($M7,0),H$5),H$8:H$120)))</f>
      </c>
      <c r="U7">
        <f>IF(OR(I$3="",I$4="",I$5=""),"",MAX(0,NETWORKDAYS(MAX($M7,I$4),MIN(EOMONTH($M7,0),I$5),I$8:I$120)))</f>
      </c>
      <c r="V7">
        <f>IF(OR(J$3="",J$4="",J$5=""),"",MAX(0,NETWORKDAYS(MAX($M7,J$4),MIN(EOMONTH($M7,0),J$5),J$8:J$120)))</f>
      </c>
      <c r="W7">
        <f>IF(OR(K$3="",K$4="",K$5=""),"",MAX(0,NETWORKDAYS(MAX($M7,K$4),MIN(EOMONTH($M7,0),K$5),K$8:K$120)))</f>
      </c>
    </row>
    <row r="8" spans="2:23" x14ac:dyDescent="0.25">
      <c r="B8" s="31">
        <v>46307</v>
      </c>
      <c r="C8" s="31">
        <v>46307</v>
      </c>
      <c r="D8" s="31"/>
      <c r="E8" s="31"/>
      <c r="F8" s="31"/>
      <c r="G8" s="31"/>
      <c r="H8" s="31"/>
      <c r="I8" s="31"/>
      <c r="J8" s="31"/>
      <c r="K8" s="31"/>
      <c r="M8" s="32">
        <v>46388</v>
      </c>
      <c r="N8">
        <f>IF(OR(B$3="",B$4="",B$5=""),"",MAX(0,NETWORKDAYS(MAX($M8,B$4),MIN(EOMONTH($M8,0),B$5),B$8:B$120)))</f>
      </c>
      <c r="O8">
        <f>IF(OR(C$3="",C$4="",C$5=""),"",MAX(0,NETWORKDAYS(MAX($M8,C$4),MIN(EOMONTH($M8,0),C$5),C$8:C$120)))</f>
      </c>
      <c r="P8">
        <f>IF(OR(D$3="",D$4="",D$5=""),"",MAX(0,NETWORKDAYS(MAX($M8,D$4),MIN(EOMONTH($M8,0),D$5),D$8:D$120)))</f>
      </c>
      <c r="Q8">
        <f>IF(OR(E$3="",E$4="",E$5=""),"",MAX(0,NETWORKDAYS(MAX($M8,E$4),MIN(EOMONTH($M8,0),E$5),E$8:E$120)))</f>
      </c>
      <c r="R8">
        <f>IF(OR(F$3="",F$4="",F$5=""),"",MAX(0,NETWORKDAYS(MAX($M8,F$4),MIN(EOMONTH($M8,0),F$5),F$8:F$120)))</f>
      </c>
      <c r="S8">
        <f>IF(OR(G$3="",G$4="",G$5=""),"",MAX(0,NETWORKDAYS(MAX($M8,G$4),MIN(EOMONTH($M8,0),G$5),G$8:G$120)))</f>
      </c>
      <c r="T8">
        <f>IF(OR(H$3="",H$4="",H$5=""),"",MAX(0,NETWORKDAYS(MAX($M8,H$4),MIN(EOMONTH($M8,0),H$5),H$8:H$120)))</f>
      </c>
      <c r="U8">
        <f>IF(OR(I$3="",I$4="",I$5=""),"",MAX(0,NETWORKDAYS(MAX($M8,I$4),MIN(EOMONTH($M8,0),I$5),I$8:I$120)))</f>
      </c>
      <c r="V8">
        <f>IF(OR(J$3="",J$4="",J$5=""),"",MAX(0,NETWORKDAYS(MAX($M8,J$4),MIN(EOMONTH($M8,0),J$5),J$8:J$120)))</f>
      </c>
      <c r="W8">
        <f>IF(OR(K$3="",K$4="",K$5=""),"",MAX(0,NETWORKDAYS(MAX($M8,K$4),MIN(EOMONTH($M8,0),K$5),K$8:K$120)))</f>
      </c>
    </row>
    <row r="9" spans="2:23" x14ac:dyDescent="0.25">
      <c r="B9" s="31">
        <v>46337</v>
      </c>
      <c r="C9" s="31">
        <v>46337</v>
      </c>
      <c r="D9" s="31"/>
      <c r="E9" s="31"/>
      <c r="F9" s="31"/>
      <c r="G9" s="31"/>
      <c r="H9" s="31"/>
      <c r="I9" s="31"/>
      <c r="J9" s="31"/>
      <c r="K9" s="31"/>
      <c r="M9" s="32">
        <v>46419</v>
      </c>
      <c r="N9">
        <f>IF(OR(B$3="",B$4="",B$5=""),"",MAX(0,NETWORKDAYS(MAX($M9,B$4),MIN(EOMONTH($M9,0),B$5),B$8:B$120)))</f>
      </c>
      <c r="O9">
        <f>IF(OR(C$3="",C$4="",C$5=""),"",MAX(0,NETWORKDAYS(MAX($M9,C$4),MIN(EOMONTH($M9,0),C$5),C$8:C$120)))</f>
      </c>
      <c r="P9">
        <f>IF(OR(D$3="",D$4="",D$5=""),"",MAX(0,NETWORKDAYS(MAX($M9,D$4),MIN(EOMONTH($M9,0),D$5),D$8:D$120)))</f>
      </c>
      <c r="Q9">
        <f>IF(OR(E$3="",E$4="",E$5=""),"",MAX(0,NETWORKDAYS(MAX($M9,E$4),MIN(EOMONTH($M9,0),E$5),E$8:E$120)))</f>
      </c>
      <c r="R9">
        <f>IF(OR(F$3="",F$4="",F$5=""),"",MAX(0,NETWORKDAYS(MAX($M9,F$4),MIN(EOMONTH($M9,0),F$5),F$8:F$120)))</f>
      </c>
      <c r="S9">
        <f>IF(OR(G$3="",G$4="",G$5=""),"",MAX(0,NETWORKDAYS(MAX($M9,G$4),MIN(EOMONTH($M9,0),G$5),G$8:G$120)))</f>
      </c>
      <c r="T9">
        <f>IF(OR(H$3="",H$4="",H$5=""),"",MAX(0,NETWORKDAYS(MAX($M9,H$4),MIN(EOMONTH($M9,0),H$5),H$8:H$120)))</f>
      </c>
      <c r="U9">
        <f>IF(OR(I$3="",I$4="",I$5=""),"",MAX(0,NETWORKDAYS(MAX($M9,I$4),MIN(EOMONTH($M9,0),I$5),I$8:I$120)))</f>
      </c>
      <c r="V9">
        <f>IF(OR(J$3="",J$4="",J$5=""),"",MAX(0,NETWORKDAYS(MAX($M9,J$4),MIN(EOMONTH($M9,0),J$5),J$8:J$120)))</f>
      </c>
      <c r="W9">
        <f>IF(OR(K$3="",K$4="",K$5=""),"",MAX(0,NETWORKDAYS(MAX($M9,K$4),MIN(EOMONTH($M9,0),K$5),K$8:K$120)))</f>
      </c>
    </row>
    <row r="10" spans="2:23" x14ac:dyDescent="0.25">
      <c r="B10" s="31">
        <v>46352</v>
      </c>
      <c r="C10" s="31">
        <v>46352</v>
      </c>
      <c r="D10" s="31"/>
      <c r="E10" s="31"/>
      <c r="F10" s="31"/>
      <c r="G10" s="31"/>
      <c r="H10" s="31"/>
      <c r="I10" s="31"/>
      <c r="J10" s="31"/>
      <c r="K10" s="31"/>
      <c r="M10" s="32">
        <v>46447</v>
      </c>
      <c r="N10">
        <f>IF(OR(B$3="",B$4="",B$5=""),"",MAX(0,NETWORKDAYS(MAX($M10,B$4),MIN(EOMONTH($M10,0),B$5),B$8:B$120)))</f>
      </c>
      <c r="O10">
        <f>IF(OR(C$3="",C$4="",C$5=""),"",MAX(0,NETWORKDAYS(MAX($M10,C$4),MIN(EOMONTH($M10,0),C$5),C$8:C$120)))</f>
      </c>
      <c r="P10">
        <f>IF(OR(D$3="",D$4="",D$5=""),"",MAX(0,NETWORKDAYS(MAX($M10,D$4),MIN(EOMONTH($M10,0),D$5),D$8:D$120)))</f>
      </c>
      <c r="Q10">
        <f>IF(OR(E$3="",E$4="",E$5=""),"",MAX(0,NETWORKDAYS(MAX($M10,E$4),MIN(EOMONTH($M10,0),E$5),E$8:E$120)))</f>
      </c>
      <c r="R10">
        <f>IF(OR(F$3="",F$4="",F$5=""),"",MAX(0,NETWORKDAYS(MAX($M10,F$4),MIN(EOMONTH($M10,0),F$5),F$8:F$120)))</f>
      </c>
      <c r="S10">
        <f>IF(OR(G$3="",G$4="",G$5=""),"",MAX(0,NETWORKDAYS(MAX($M10,G$4),MIN(EOMONTH($M10,0),G$5),G$8:G$120)))</f>
      </c>
      <c r="T10">
        <f>IF(OR(H$3="",H$4="",H$5=""),"",MAX(0,NETWORKDAYS(MAX($M10,H$4),MIN(EOMONTH($M10,0),H$5),H$8:H$120)))</f>
      </c>
      <c r="U10">
        <f>IF(OR(I$3="",I$4="",I$5=""),"",MAX(0,NETWORKDAYS(MAX($M10,I$4),MIN(EOMONTH($M10,0),I$5),I$8:I$120)))</f>
      </c>
      <c r="V10">
        <f>IF(OR(J$3="",J$4="",J$5=""),"",MAX(0,NETWORKDAYS(MAX($M10,J$4),MIN(EOMONTH($M10,0),J$5),J$8:J$120)))</f>
      </c>
      <c r="W10">
        <f>IF(OR(K$3="",K$4="",K$5=""),"",MAX(0,NETWORKDAYS(MAX($M10,K$4),MIN(EOMONTH($M10,0),K$5),K$8:K$120)))</f>
      </c>
    </row>
    <row r="11" spans="2:23" x14ac:dyDescent="0.25">
      <c r="B11" s="31">
        <v>46353</v>
      </c>
      <c r="C11" s="31">
        <v>46353</v>
      </c>
      <c r="D11" s="31"/>
      <c r="E11" s="31"/>
      <c r="F11" s="31"/>
      <c r="G11" s="31"/>
      <c r="H11" s="31"/>
      <c r="I11" s="31"/>
      <c r="J11" s="31"/>
      <c r="K11" s="31"/>
      <c r="M11" s="32">
        <v>46478</v>
      </c>
      <c r="N11">
        <f>IF(OR(B$3="",B$4="",B$5=""),"",MAX(0,NETWORKDAYS(MAX($M11,B$4),MIN(EOMONTH($M11,0),B$5),B$8:B$120)))</f>
      </c>
      <c r="O11">
        <f>IF(OR(C$3="",C$4="",C$5=""),"",MAX(0,NETWORKDAYS(MAX($M11,C$4),MIN(EOMONTH($M11,0),C$5),C$8:C$120)))</f>
      </c>
      <c r="P11">
        <f>IF(OR(D$3="",D$4="",D$5=""),"",MAX(0,NETWORKDAYS(MAX($M11,D$4),MIN(EOMONTH($M11,0),D$5),D$8:D$120)))</f>
      </c>
      <c r="Q11">
        <f>IF(OR(E$3="",E$4="",E$5=""),"",MAX(0,NETWORKDAYS(MAX($M11,E$4),MIN(EOMONTH($M11,0),E$5),E$8:E$120)))</f>
      </c>
      <c r="R11">
        <f>IF(OR(F$3="",F$4="",F$5=""),"",MAX(0,NETWORKDAYS(MAX($M11,F$4),MIN(EOMONTH($M11,0),F$5),F$8:F$120)))</f>
      </c>
      <c r="S11">
        <f>IF(OR(G$3="",G$4="",G$5=""),"",MAX(0,NETWORKDAYS(MAX($M11,G$4),MIN(EOMONTH($M11,0),G$5),G$8:G$120)))</f>
      </c>
      <c r="T11">
        <f>IF(OR(H$3="",H$4="",H$5=""),"",MAX(0,NETWORKDAYS(MAX($M11,H$4),MIN(EOMONTH($M11,0),H$5),H$8:H$120)))</f>
      </c>
      <c r="U11">
        <f>IF(OR(I$3="",I$4="",I$5=""),"",MAX(0,NETWORKDAYS(MAX($M11,I$4),MIN(EOMONTH($M11,0),I$5),I$8:I$120)))</f>
      </c>
      <c r="V11">
        <f>IF(OR(J$3="",J$4="",J$5=""),"",MAX(0,NETWORKDAYS(MAX($M11,J$4),MIN(EOMONTH($M11,0),J$5),J$8:J$120)))</f>
      </c>
      <c r="W11">
        <f>IF(OR(K$3="",K$4="",K$5=""),"",MAX(0,NETWORKDAYS(MAX($M11,K$4),MIN(EOMONTH($M11,0),K$5),K$8:K$120)))</f>
      </c>
    </row>
    <row r="12" spans="2:23" x14ac:dyDescent="0.25">
      <c r="B12" s="31">
        <v>46379</v>
      </c>
      <c r="C12" s="31">
        <v>46379</v>
      </c>
      <c r="D12" s="31"/>
      <c r="E12" s="31"/>
      <c r="F12" s="31"/>
      <c r="G12" s="31"/>
      <c r="H12" s="31"/>
      <c r="I12" s="31"/>
      <c r="J12" s="31"/>
      <c r="K12" s="31"/>
      <c r="M12" s="32">
        <v>46508</v>
      </c>
      <c r="N12">
        <f>IF(OR(B$3="",B$4="",B$5=""),"",MAX(0,NETWORKDAYS(MAX($M12,B$4),MIN(EOMONTH($M12,0),B$5),B$8:B$120)))</f>
      </c>
      <c r="O12">
        <f>IF(OR(C$3="",C$4="",C$5=""),"",MAX(0,NETWORKDAYS(MAX($M12,C$4),MIN(EOMONTH($M12,0),C$5),C$8:C$120)))</f>
      </c>
      <c r="P12">
        <f>IF(OR(D$3="",D$4="",D$5=""),"",MAX(0,NETWORKDAYS(MAX($M12,D$4),MIN(EOMONTH($M12,0),D$5),D$8:D$120)))</f>
      </c>
      <c r="Q12">
        <f>IF(OR(E$3="",E$4="",E$5=""),"",MAX(0,NETWORKDAYS(MAX($M12,E$4),MIN(EOMONTH($M12,0),E$5),E$8:E$120)))</f>
      </c>
      <c r="R12">
        <f>IF(OR(F$3="",F$4="",F$5=""),"",MAX(0,NETWORKDAYS(MAX($M12,F$4),MIN(EOMONTH($M12,0),F$5),F$8:F$120)))</f>
      </c>
      <c r="S12">
        <f>IF(OR(G$3="",G$4="",G$5=""),"",MAX(0,NETWORKDAYS(MAX($M12,G$4),MIN(EOMONTH($M12,0),G$5),G$8:G$120)))</f>
      </c>
      <c r="T12">
        <f>IF(OR(H$3="",H$4="",H$5=""),"",MAX(0,NETWORKDAYS(MAX($M12,H$4),MIN(EOMONTH($M12,0),H$5),H$8:H$120)))</f>
      </c>
      <c r="U12">
        <f>IF(OR(I$3="",I$4="",I$5=""),"",MAX(0,NETWORKDAYS(MAX($M12,I$4),MIN(EOMONTH($M12,0),I$5),I$8:I$120)))</f>
      </c>
      <c r="V12">
        <f>IF(OR(J$3="",J$4="",J$5=""),"",MAX(0,NETWORKDAYS(MAX($M12,J$4),MIN(EOMONTH($M12,0),J$5),J$8:J$120)))</f>
      </c>
      <c r="W12">
        <f>IF(OR(K$3="",K$4="",K$5=""),"",MAX(0,NETWORKDAYS(MAX($M12,K$4),MIN(EOMONTH($M12,0),K$5),K$8:K$120)))</f>
      </c>
    </row>
    <row r="13" spans="2:23" x14ac:dyDescent="0.25">
      <c r="B13" s="31">
        <v>46380</v>
      </c>
      <c r="C13" s="31">
        <v>46380</v>
      </c>
      <c r="D13" s="31"/>
      <c r="E13" s="31"/>
      <c r="F13" s="31"/>
      <c r="G13" s="31"/>
      <c r="H13" s="31"/>
      <c r="I13" s="31"/>
      <c r="J13" s="31"/>
      <c r="K13" s="31"/>
      <c r="M13" s="32">
        <v>46539</v>
      </c>
      <c r="N13">
        <f>IF(OR(B$3="",B$4="",B$5=""),"",MAX(0,NETWORKDAYS(MAX($M13,B$4),MIN(EOMONTH($M13,0),B$5),B$8:B$120)))</f>
      </c>
      <c r="O13">
        <f>IF(OR(C$3="",C$4="",C$5=""),"",MAX(0,NETWORKDAYS(MAX($M13,C$4),MIN(EOMONTH($M13,0),C$5),C$8:C$120)))</f>
      </c>
      <c r="P13">
        <f>IF(OR(D$3="",D$4="",D$5=""),"",MAX(0,NETWORKDAYS(MAX($M13,D$4),MIN(EOMONTH($M13,0),D$5),D$8:D$120)))</f>
      </c>
      <c r="Q13">
        <f>IF(OR(E$3="",E$4="",E$5=""),"",MAX(0,NETWORKDAYS(MAX($M13,E$4),MIN(EOMONTH($M13,0),E$5),E$8:E$120)))</f>
      </c>
      <c r="R13">
        <f>IF(OR(F$3="",F$4="",F$5=""),"",MAX(0,NETWORKDAYS(MAX($M13,F$4),MIN(EOMONTH($M13,0),F$5),F$8:F$120)))</f>
      </c>
      <c r="S13">
        <f>IF(OR(G$3="",G$4="",G$5=""),"",MAX(0,NETWORKDAYS(MAX($M13,G$4),MIN(EOMONTH($M13,0),G$5),G$8:G$120)))</f>
      </c>
      <c r="T13">
        <f>IF(OR(H$3="",H$4="",H$5=""),"",MAX(0,NETWORKDAYS(MAX($M13,H$4),MIN(EOMONTH($M13,0),H$5),H$8:H$120)))</f>
      </c>
      <c r="U13">
        <f>IF(OR(I$3="",I$4="",I$5=""),"",MAX(0,NETWORKDAYS(MAX($M13,I$4),MIN(EOMONTH($M13,0),I$5),I$8:I$120)))</f>
      </c>
      <c r="V13">
        <f>IF(OR(J$3="",J$4="",J$5=""),"",MAX(0,NETWORKDAYS(MAX($M13,J$4),MIN(EOMONTH($M13,0),J$5),J$8:J$120)))</f>
      </c>
      <c r="W13">
        <f>IF(OR(K$3="",K$4="",K$5=""),"",MAX(0,NETWORKDAYS(MAX($M13,K$4),MIN(EOMONTH($M13,0),K$5),K$8:K$120)))</f>
      </c>
    </row>
    <row r="14" spans="2:23" x14ac:dyDescent="0.25">
      <c r="B14" s="31">
        <v>46381</v>
      </c>
      <c r="C14" s="31">
        <v>46381</v>
      </c>
      <c r="D14" s="31"/>
      <c r="E14" s="31"/>
      <c r="F14" s="31"/>
      <c r="G14" s="31"/>
      <c r="H14" s="31"/>
      <c r="I14" s="31"/>
      <c r="J14" s="31"/>
      <c r="K14" s="31"/>
      <c r="M14" s="9" t="s">
        <v>47</v>
      </c>
      <c r="N14" s="9">
        <f>IF(N3="","",SUM(N4:N13))</f>
      </c>
      <c r="O14" s="9">
        <f>IF(O3="","",SUM(O4:O13))</f>
      </c>
      <c r="P14" s="9">
        <f>IF(P3="","",SUM(P4:P13))</f>
      </c>
      <c r="Q14" s="9">
        <f>IF(Q3="","",SUM(Q4:Q13))</f>
      </c>
      <c r="R14" s="9">
        <f>IF(R3="","",SUM(R4:R13))</f>
      </c>
      <c r="S14" s="9">
        <f>IF(S3="","",SUM(S4:S13))</f>
      </c>
      <c r="T14" s="9">
        <f>IF(T3="","",SUM(T4:T13))</f>
      </c>
      <c r="U14" s="9">
        <f>IF(U3="","",SUM(U4:U13))</f>
      </c>
      <c r="V14" s="9">
        <f>IF(V3="","",SUM(V4:V13))</f>
      </c>
      <c r="W14" s="9">
        <f>IF(W3="","",SUM(W4:W13))</f>
      </c>
    </row>
    <row r="15" spans="2:11" x14ac:dyDescent="0.25">
      <c r="B15" s="31">
        <v>46384</v>
      </c>
      <c r="C15" s="31">
        <v>46384</v>
      </c>
      <c r="D15" s="31"/>
      <c r="E15" s="31"/>
      <c r="F15" s="31"/>
      <c r="G15" s="31"/>
      <c r="H15" s="31"/>
      <c r="I15" s="31"/>
      <c r="J15" s="31"/>
      <c r="K15" s="31"/>
    </row>
    <row r="16" spans="2:11" x14ac:dyDescent="0.25">
      <c r="B16" s="31">
        <v>46385</v>
      </c>
      <c r="C16" s="31">
        <v>46385</v>
      </c>
      <c r="D16" s="31"/>
      <c r="E16" s="31"/>
      <c r="F16" s="31"/>
      <c r="G16" s="31"/>
      <c r="H16" s="31"/>
      <c r="I16" s="31"/>
      <c r="J16" s="31"/>
      <c r="K16" s="31"/>
    </row>
    <row r="17" spans="2:11" x14ac:dyDescent="0.25">
      <c r="B17" s="31">
        <v>46386</v>
      </c>
      <c r="C17" s="31">
        <v>46386</v>
      </c>
      <c r="D17" s="31"/>
      <c r="E17" s="31"/>
      <c r="F17" s="31"/>
      <c r="G17" s="31"/>
      <c r="H17" s="31"/>
      <c r="I17" s="31"/>
      <c r="J17" s="31"/>
      <c r="K17" s="31"/>
    </row>
    <row r="18" spans="2:11" x14ac:dyDescent="0.25">
      <c r="B18" s="31">
        <v>46387</v>
      </c>
      <c r="C18" s="31">
        <v>46387</v>
      </c>
      <c r="D18" s="31"/>
      <c r="E18" s="31"/>
      <c r="F18" s="31"/>
      <c r="G18" s="31"/>
      <c r="H18" s="31"/>
      <c r="I18" s="31"/>
      <c r="J18" s="31"/>
      <c r="K18" s="31"/>
    </row>
    <row r="19" spans="2:11" x14ac:dyDescent="0.25">
      <c r="B19" s="31">
        <v>46388</v>
      </c>
      <c r="C19" s="31">
        <v>46388</v>
      </c>
      <c r="D19" s="31"/>
      <c r="E19" s="31"/>
      <c r="F19" s="31"/>
      <c r="G19" s="31"/>
      <c r="H19" s="31"/>
      <c r="I19" s="31"/>
      <c r="J19" s="31"/>
      <c r="K19" s="31"/>
    </row>
    <row r="20" spans="2:11" x14ac:dyDescent="0.25">
      <c r="B20" s="31">
        <v>46405</v>
      </c>
      <c r="C20" s="31">
        <v>46405</v>
      </c>
      <c r="D20" s="31"/>
      <c r="E20" s="31"/>
      <c r="F20" s="31"/>
      <c r="G20" s="31"/>
      <c r="H20" s="31"/>
      <c r="I20" s="31"/>
      <c r="J20" s="31"/>
      <c r="K20" s="31"/>
    </row>
    <row r="21" spans="2:11" x14ac:dyDescent="0.25">
      <c r="B21" s="31">
        <v>46433</v>
      </c>
      <c r="C21" s="31">
        <v>46433</v>
      </c>
      <c r="D21" s="31"/>
      <c r="E21" s="31"/>
      <c r="F21" s="31"/>
      <c r="G21" s="31"/>
      <c r="H21" s="31"/>
      <c r="I21" s="31"/>
      <c r="J21" s="31"/>
      <c r="K21" s="31"/>
    </row>
    <row r="22" spans="2:11" x14ac:dyDescent="0.25">
      <c r="B22" s="31">
        <v>46538</v>
      </c>
      <c r="C22" s="31">
        <v>46538</v>
      </c>
      <c r="D22" s="31"/>
      <c r="E22" s="31"/>
      <c r="F22" s="31"/>
      <c r="G22" s="31"/>
      <c r="H22" s="31"/>
      <c r="I22" s="31"/>
      <c r="J22" s="31"/>
      <c r="K22" s="31"/>
    </row>
    <row r="23" spans="2:11" x14ac:dyDescent="0.25">
      <c r="B23" s="31">
        <v>46556</v>
      </c>
      <c r="C23" s="31">
        <v>46556</v>
      </c>
      <c r="D23" s="31"/>
      <c r="E23" s="31"/>
      <c r="F23" s="31"/>
      <c r="G23" s="31"/>
      <c r="H23" s="31"/>
      <c r="I23" s="31"/>
      <c r="J23" s="31"/>
      <c r="K23" s="31"/>
    </row>
    <row r="24" spans="2:11" x14ac:dyDescent="0.25">
      <c r="B24" s="31">
        <v>46428</v>
      </c>
      <c r="C24" s="31"/>
      <c r="D24" s="31"/>
      <c r="E24" s="31"/>
      <c r="F24" s="31"/>
      <c r="G24" s="31"/>
      <c r="H24" s="31"/>
      <c r="I24" s="31"/>
      <c r="J24" s="31"/>
      <c r="K24" s="31"/>
    </row>
    <row r="25" spans="2:11" x14ac:dyDescent="0.25"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spans="2:11" x14ac:dyDescent="0.25"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2:11" x14ac:dyDescent="0.25"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2:11" x14ac:dyDescent="0.25"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2:1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2:11" x14ac:dyDescent="0.25">
      <c r="B30" s="31"/>
      <c r="C30" s="31"/>
      <c r="D30" s="31"/>
      <c r="E30" s="31"/>
      <c r="F30" s="31"/>
      <c r="G30" s="31"/>
      <c r="H30" s="31"/>
      <c r="I30" s="31"/>
      <c r="J30" s="31"/>
      <c r="K30" s="31"/>
    </row>
    <row r="31" spans="2:11" x14ac:dyDescent="0.25"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spans="2:11" x14ac:dyDescent="0.25">
      <c r="B32" s="31"/>
      <c r="C32" s="31"/>
      <c r="D32" s="31"/>
      <c r="E32" s="31"/>
      <c r="F32" s="31"/>
      <c r="G32" s="31"/>
      <c r="H32" s="31"/>
      <c r="I32" s="31"/>
      <c r="J32" s="31"/>
      <c r="K32" s="31"/>
    </row>
    <row r="33" spans="2:11" x14ac:dyDescent="0.25">
      <c r="B33" s="31"/>
      <c r="C33" s="31"/>
      <c r="D33" s="31"/>
      <c r="E33" s="31"/>
      <c r="F33" s="31"/>
      <c r="G33" s="31"/>
      <c r="H33" s="31"/>
      <c r="I33" s="31"/>
      <c r="J33" s="31"/>
      <c r="K33" s="31"/>
    </row>
    <row r="34" spans="2:11" x14ac:dyDescent="0.25">
      <c r="B34" s="31"/>
      <c r="C34" s="31"/>
      <c r="D34" s="31"/>
      <c r="E34" s="31"/>
      <c r="F34" s="31"/>
      <c r="G34" s="31"/>
      <c r="H34" s="31"/>
      <c r="I34" s="31"/>
      <c r="J34" s="31"/>
      <c r="K34" s="31"/>
    </row>
    <row r="35" spans="2:11" x14ac:dyDescent="0.25"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2:11" x14ac:dyDescent="0.25"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2:11" x14ac:dyDescent="0.25"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2:11" x14ac:dyDescent="0.25"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2:11" x14ac:dyDescent="0.25">
      <c r="B39" s="31"/>
      <c r="C39" s="31"/>
      <c r="D39" s="31"/>
      <c r="E39" s="31"/>
      <c r="F39" s="31"/>
      <c r="G39" s="31"/>
      <c r="H39" s="31"/>
      <c r="I39" s="31"/>
      <c r="J39" s="31"/>
      <c r="K39" s="31"/>
    </row>
    <row r="40" spans="2:11" x14ac:dyDescent="0.25"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2:11" x14ac:dyDescent="0.25"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2:11" x14ac:dyDescent="0.25"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2:11" x14ac:dyDescent="0.25"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2:11" x14ac:dyDescent="0.25"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2:11" x14ac:dyDescent="0.25"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2:11" x14ac:dyDescent="0.25"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2:11" x14ac:dyDescent="0.25"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2:11" x14ac:dyDescent="0.25"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2:11" x14ac:dyDescent="0.25"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2:11" x14ac:dyDescent="0.25"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2:11" x14ac:dyDescent="0.25"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2:11" x14ac:dyDescent="0.25"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2:11" x14ac:dyDescent="0.25"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2:11" x14ac:dyDescent="0.25"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2:11" x14ac:dyDescent="0.25"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2:11" x14ac:dyDescent="0.25"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2:11" x14ac:dyDescent="0.25"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2:11" x14ac:dyDescent="0.25"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2:11" x14ac:dyDescent="0.25"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2:11" x14ac:dyDescent="0.25"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2:11" x14ac:dyDescent="0.25"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2:11" x14ac:dyDescent="0.25"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2:11" x14ac:dyDescent="0.25"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2:11" x14ac:dyDescent="0.25"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2:11" x14ac:dyDescent="0.25"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2:11" x14ac:dyDescent="0.25"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2:11" x14ac:dyDescent="0.25"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2:11" x14ac:dyDescent="0.25">
      <c r="B68" s="31"/>
      <c r="C68" s="31"/>
      <c r="D68" s="31"/>
      <c r="E68" s="31"/>
      <c r="F68" s="31"/>
      <c r="G68" s="31"/>
      <c r="H68" s="31"/>
      <c r="I68" s="31"/>
      <c r="J68" s="31"/>
      <c r="K68" s="31"/>
    </row>
    <row r="69" spans="2:11" x14ac:dyDescent="0.25">
      <c r="B69" s="31"/>
      <c r="C69" s="31"/>
      <c r="D69" s="31"/>
      <c r="E69" s="31"/>
      <c r="F69" s="31"/>
      <c r="G69" s="31"/>
      <c r="H69" s="31"/>
      <c r="I69" s="31"/>
      <c r="J69" s="31"/>
      <c r="K69" s="31"/>
    </row>
    <row r="70" spans="2:11" x14ac:dyDescent="0.25">
      <c r="B70" s="31"/>
      <c r="C70" s="31"/>
      <c r="D70" s="31"/>
      <c r="E70" s="31"/>
      <c r="F70" s="31"/>
      <c r="G70" s="31"/>
      <c r="H70" s="31"/>
      <c r="I70" s="31"/>
      <c r="J70" s="31"/>
      <c r="K70" s="31"/>
    </row>
    <row r="71" spans="2:11" x14ac:dyDescent="0.25">
      <c r="B71" s="31"/>
      <c r="C71" s="31"/>
      <c r="D71" s="31"/>
      <c r="E71" s="31"/>
      <c r="F71" s="31"/>
      <c r="G71" s="31"/>
      <c r="H71" s="31"/>
      <c r="I71" s="31"/>
      <c r="J71" s="31"/>
      <c r="K71" s="31"/>
    </row>
    <row r="72" spans="2:11" x14ac:dyDescent="0.25">
      <c r="B72" s="31"/>
      <c r="C72" s="31"/>
      <c r="D72" s="31"/>
      <c r="E72" s="31"/>
      <c r="F72" s="31"/>
      <c r="G72" s="31"/>
      <c r="H72" s="31"/>
      <c r="I72" s="31"/>
      <c r="J72" s="31"/>
      <c r="K72" s="31"/>
    </row>
    <row r="73" spans="2:11" x14ac:dyDescent="0.25">
      <c r="B73" s="31"/>
      <c r="C73" s="31"/>
      <c r="D73" s="31"/>
      <c r="E73" s="31"/>
      <c r="F73" s="31"/>
      <c r="G73" s="31"/>
      <c r="H73" s="31"/>
      <c r="I73" s="31"/>
      <c r="J73" s="31"/>
      <c r="K73" s="31"/>
    </row>
    <row r="74" spans="2:11" x14ac:dyDescent="0.25">
      <c r="B74" s="31"/>
      <c r="C74" s="31"/>
      <c r="D74" s="31"/>
      <c r="E74" s="31"/>
      <c r="F74" s="31"/>
      <c r="G74" s="31"/>
      <c r="H74" s="31"/>
      <c r="I74" s="31"/>
      <c r="J74" s="31"/>
      <c r="K74" s="31"/>
    </row>
    <row r="75" spans="2:11" x14ac:dyDescent="0.25">
      <c r="B75" s="31"/>
      <c r="C75" s="31"/>
      <c r="D75" s="31"/>
      <c r="E75" s="31"/>
      <c r="F75" s="31"/>
      <c r="G75" s="31"/>
      <c r="H75" s="31"/>
      <c r="I75" s="31"/>
      <c r="J75" s="31"/>
      <c r="K75" s="31"/>
    </row>
    <row r="76" spans="2:11" x14ac:dyDescent="0.25">
      <c r="B76" s="31"/>
      <c r="C76" s="31"/>
      <c r="D76" s="31"/>
      <c r="E76" s="31"/>
      <c r="F76" s="31"/>
      <c r="G76" s="31"/>
      <c r="H76" s="31"/>
      <c r="I76" s="31"/>
      <c r="J76" s="31"/>
      <c r="K76" s="31"/>
    </row>
    <row r="77" spans="2:11" x14ac:dyDescent="0.25">
      <c r="B77" s="31"/>
      <c r="C77" s="31"/>
      <c r="D77" s="31"/>
      <c r="E77" s="31"/>
      <c r="F77" s="31"/>
      <c r="G77" s="31"/>
      <c r="H77" s="31"/>
      <c r="I77" s="31"/>
      <c r="J77" s="31"/>
      <c r="K77" s="31"/>
    </row>
    <row r="78" spans="2:11" x14ac:dyDescent="0.25">
      <c r="B78" s="31"/>
      <c r="C78" s="31"/>
      <c r="D78" s="31"/>
      <c r="E78" s="31"/>
      <c r="F78" s="31"/>
      <c r="G78" s="31"/>
      <c r="H78" s="31"/>
      <c r="I78" s="31"/>
      <c r="J78" s="31"/>
      <c r="K78" s="31"/>
    </row>
    <row r="79" spans="2:11" x14ac:dyDescent="0.25">
      <c r="B79" s="31"/>
      <c r="C79" s="31"/>
      <c r="D79" s="31"/>
      <c r="E79" s="31"/>
      <c r="F79" s="31"/>
      <c r="G79" s="31"/>
      <c r="H79" s="31"/>
      <c r="I79" s="31"/>
      <c r="J79" s="31"/>
      <c r="K79" s="31"/>
    </row>
    <row r="80" spans="2:11" x14ac:dyDescent="0.25">
      <c r="B80" s="31"/>
      <c r="C80" s="31"/>
      <c r="D80" s="31"/>
      <c r="E80" s="31"/>
      <c r="F80" s="31"/>
      <c r="G80" s="31"/>
      <c r="H80" s="31"/>
      <c r="I80" s="31"/>
      <c r="J80" s="31"/>
      <c r="K80" s="31"/>
    </row>
    <row r="81" spans="2:11" x14ac:dyDescent="0.25">
      <c r="B81" s="31"/>
      <c r="C81" s="31"/>
      <c r="D81" s="31"/>
      <c r="E81" s="31"/>
      <c r="F81" s="31"/>
      <c r="G81" s="31"/>
      <c r="H81" s="31"/>
      <c r="I81" s="31"/>
      <c r="J81" s="31"/>
      <c r="K81" s="31"/>
    </row>
    <row r="82" spans="2:11" x14ac:dyDescent="0.25">
      <c r="B82" s="31"/>
      <c r="C82" s="31"/>
      <c r="D82" s="31"/>
      <c r="E82" s="31"/>
      <c r="F82" s="31"/>
      <c r="G82" s="31"/>
      <c r="H82" s="31"/>
      <c r="I82" s="31"/>
      <c r="J82" s="31"/>
      <c r="K82" s="31"/>
    </row>
    <row r="83" spans="2:11" x14ac:dyDescent="0.25">
      <c r="B83" s="31"/>
      <c r="C83" s="31"/>
      <c r="D83" s="31"/>
      <c r="E83" s="31"/>
      <c r="F83" s="31"/>
      <c r="G83" s="31"/>
      <c r="H83" s="31"/>
      <c r="I83" s="31"/>
      <c r="J83" s="31"/>
      <c r="K83" s="31"/>
    </row>
    <row r="84" spans="2:11" x14ac:dyDescent="0.25">
      <c r="B84" s="31"/>
      <c r="C84" s="31"/>
      <c r="D84" s="31"/>
      <c r="E84" s="31"/>
      <c r="F84" s="31"/>
      <c r="G84" s="31"/>
      <c r="H84" s="31"/>
      <c r="I84" s="31"/>
      <c r="J84" s="31"/>
      <c r="K84" s="31"/>
    </row>
    <row r="85" spans="2:11" x14ac:dyDescent="0.25">
      <c r="B85" s="31"/>
      <c r="C85" s="31"/>
      <c r="D85" s="31"/>
      <c r="E85" s="31"/>
      <c r="F85" s="31"/>
      <c r="G85" s="31"/>
      <c r="H85" s="31"/>
      <c r="I85" s="31"/>
      <c r="J85" s="31"/>
      <c r="K85" s="31"/>
    </row>
    <row r="86" spans="2:11" x14ac:dyDescent="0.25">
      <c r="B86" s="31"/>
      <c r="C86" s="31"/>
      <c r="D86" s="31"/>
      <c r="E86" s="31"/>
      <c r="F86" s="31"/>
      <c r="G86" s="31"/>
      <c r="H86" s="31"/>
      <c r="I86" s="31"/>
      <c r="J86" s="31"/>
      <c r="K86" s="31"/>
    </row>
    <row r="87" spans="2:11" x14ac:dyDescent="0.25">
      <c r="B87" s="31"/>
      <c r="C87" s="31"/>
      <c r="D87" s="31"/>
      <c r="E87" s="31"/>
      <c r="F87" s="31"/>
      <c r="G87" s="31"/>
      <c r="H87" s="31"/>
      <c r="I87" s="31"/>
      <c r="J87" s="31"/>
      <c r="K87" s="31"/>
    </row>
    <row r="88" spans="2:11" x14ac:dyDescent="0.25">
      <c r="B88" s="31"/>
      <c r="C88" s="31"/>
      <c r="D88" s="31"/>
      <c r="E88" s="31"/>
      <c r="F88" s="31"/>
      <c r="G88" s="31"/>
      <c r="H88" s="31"/>
      <c r="I88" s="31"/>
      <c r="J88" s="31"/>
      <c r="K88" s="31"/>
    </row>
    <row r="89" spans="2:11" x14ac:dyDescent="0.25">
      <c r="B89" s="31"/>
      <c r="C89" s="31"/>
      <c r="D89" s="31"/>
      <c r="E89" s="31"/>
      <c r="F89" s="31"/>
      <c r="G89" s="31"/>
      <c r="H89" s="31"/>
      <c r="I89" s="31"/>
      <c r="J89" s="31"/>
      <c r="K89" s="31"/>
    </row>
    <row r="90" spans="2:11" x14ac:dyDescent="0.25">
      <c r="B90" s="31"/>
      <c r="C90" s="31"/>
      <c r="D90" s="31"/>
      <c r="E90" s="31"/>
      <c r="F90" s="31"/>
      <c r="G90" s="31"/>
      <c r="H90" s="31"/>
      <c r="I90" s="31"/>
      <c r="J90" s="31"/>
      <c r="K90" s="31"/>
    </row>
    <row r="91" spans="2:11" x14ac:dyDescent="0.25">
      <c r="B91" s="31"/>
      <c r="C91" s="31"/>
      <c r="D91" s="31"/>
      <c r="E91" s="31"/>
      <c r="F91" s="31"/>
      <c r="G91" s="31"/>
      <c r="H91" s="31"/>
      <c r="I91" s="31"/>
      <c r="J91" s="31"/>
      <c r="K91" s="31"/>
    </row>
    <row r="92" spans="2:11" x14ac:dyDescent="0.25"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2:11" x14ac:dyDescent="0.25">
      <c r="B93" s="31"/>
      <c r="C93" s="31"/>
      <c r="D93" s="31"/>
      <c r="E93" s="31"/>
      <c r="F93" s="31"/>
      <c r="G93" s="31"/>
      <c r="H93" s="31"/>
      <c r="I93" s="31"/>
      <c r="J93" s="31"/>
      <c r="K93" s="31"/>
    </row>
    <row r="94" spans="2:11" x14ac:dyDescent="0.25">
      <c r="B94" s="31"/>
      <c r="C94" s="31"/>
      <c r="D94" s="31"/>
      <c r="E94" s="31"/>
      <c r="F94" s="31"/>
      <c r="G94" s="31"/>
      <c r="H94" s="31"/>
      <c r="I94" s="31"/>
      <c r="J94" s="31"/>
      <c r="K94" s="31"/>
    </row>
    <row r="95" spans="2:11" x14ac:dyDescent="0.25">
      <c r="B95" s="31"/>
      <c r="C95" s="31"/>
      <c r="D95" s="31"/>
      <c r="E95" s="31"/>
      <c r="F95" s="31"/>
      <c r="G95" s="31"/>
      <c r="H95" s="31"/>
      <c r="I95" s="31"/>
      <c r="J95" s="31"/>
      <c r="K95" s="31"/>
    </row>
    <row r="96" spans="2:11" x14ac:dyDescent="0.25">
      <c r="B96" s="31"/>
      <c r="C96" s="31"/>
      <c r="D96" s="31"/>
      <c r="E96" s="31"/>
      <c r="F96" s="31"/>
      <c r="G96" s="31"/>
      <c r="H96" s="31"/>
      <c r="I96" s="31"/>
      <c r="J96" s="31"/>
      <c r="K96" s="31"/>
    </row>
    <row r="97" spans="2:11" x14ac:dyDescent="0.25">
      <c r="B97" s="31"/>
      <c r="C97" s="31"/>
      <c r="D97" s="31"/>
      <c r="E97" s="31"/>
      <c r="F97" s="31"/>
      <c r="G97" s="31"/>
      <c r="H97" s="31"/>
      <c r="I97" s="31"/>
      <c r="J97" s="31"/>
      <c r="K97" s="31"/>
    </row>
    <row r="98" spans="2:11" x14ac:dyDescent="0.25">
      <c r="B98" s="31"/>
      <c r="C98" s="31"/>
      <c r="D98" s="31"/>
      <c r="E98" s="31"/>
      <c r="F98" s="31"/>
      <c r="G98" s="31"/>
      <c r="H98" s="31"/>
      <c r="I98" s="31"/>
      <c r="J98" s="31"/>
      <c r="K98" s="31"/>
    </row>
    <row r="99" spans="2:11" x14ac:dyDescent="0.25">
      <c r="B99" s="31"/>
      <c r="C99" s="31"/>
      <c r="D99" s="31"/>
      <c r="E99" s="31"/>
      <c r="F99" s="31"/>
      <c r="G99" s="31"/>
      <c r="H99" s="31"/>
      <c r="I99" s="31"/>
      <c r="J99" s="31"/>
      <c r="K99" s="31"/>
    </row>
    <row r="100" spans="2:11" x14ac:dyDescent="0.25">
      <c r="B100" s="31"/>
      <c r="C100" s="31"/>
      <c r="D100" s="31"/>
      <c r="E100" s="31"/>
      <c r="F100" s="31"/>
      <c r="G100" s="31"/>
      <c r="H100" s="31"/>
      <c r="I100" s="31"/>
      <c r="J100" s="31"/>
      <c r="K100" s="31"/>
    </row>
    <row r="101" spans="2:11" x14ac:dyDescent="0.25">
      <c r="B101" s="31"/>
      <c r="C101" s="31"/>
      <c r="D101" s="31"/>
      <c r="E101" s="31"/>
      <c r="F101" s="31"/>
      <c r="G101" s="31"/>
      <c r="H101" s="31"/>
      <c r="I101" s="31"/>
      <c r="J101" s="31"/>
      <c r="K101" s="31"/>
    </row>
    <row r="102" spans="2:11" x14ac:dyDescent="0.25">
      <c r="B102" s="31"/>
      <c r="C102" s="31"/>
      <c r="D102" s="31"/>
      <c r="E102" s="31"/>
      <c r="F102" s="31"/>
      <c r="G102" s="31"/>
      <c r="H102" s="31"/>
      <c r="I102" s="31"/>
      <c r="J102" s="31"/>
      <c r="K102" s="31"/>
    </row>
    <row r="103" spans="2:11" x14ac:dyDescent="0.25">
      <c r="B103" s="31"/>
      <c r="C103" s="31"/>
      <c r="D103" s="31"/>
      <c r="E103" s="31"/>
      <c r="F103" s="31"/>
      <c r="G103" s="31"/>
      <c r="H103" s="31"/>
      <c r="I103" s="31"/>
      <c r="J103" s="31"/>
      <c r="K103" s="31"/>
    </row>
    <row r="104" spans="2:11" x14ac:dyDescent="0.25">
      <c r="B104" s="31"/>
      <c r="C104" s="31"/>
      <c r="D104" s="31"/>
      <c r="E104" s="31"/>
      <c r="F104" s="31"/>
      <c r="G104" s="31"/>
      <c r="H104" s="31"/>
      <c r="I104" s="31"/>
      <c r="J104" s="31"/>
      <c r="K104" s="31"/>
    </row>
    <row r="105" spans="2:11" x14ac:dyDescent="0.25">
      <c r="B105" s="31"/>
      <c r="C105" s="31"/>
      <c r="D105" s="31"/>
      <c r="E105" s="31"/>
      <c r="F105" s="31"/>
      <c r="G105" s="31"/>
      <c r="H105" s="31"/>
      <c r="I105" s="31"/>
      <c r="J105" s="31"/>
      <c r="K105" s="31"/>
    </row>
    <row r="106" spans="2:11" x14ac:dyDescent="0.25">
      <c r="B106" s="31"/>
      <c r="C106" s="31"/>
      <c r="D106" s="31"/>
      <c r="E106" s="31"/>
      <c r="F106" s="31"/>
      <c r="G106" s="31"/>
      <c r="H106" s="31"/>
      <c r="I106" s="31"/>
      <c r="J106" s="31"/>
      <c r="K106" s="31"/>
    </row>
    <row r="107" spans="2:11" x14ac:dyDescent="0.25">
      <c r="B107" s="31"/>
      <c r="C107" s="31"/>
      <c r="D107" s="31"/>
      <c r="E107" s="31"/>
      <c r="F107" s="31"/>
      <c r="G107" s="31"/>
      <c r="H107" s="31"/>
      <c r="I107" s="31"/>
      <c r="J107" s="31"/>
      <c r="K107" s="31"/>
    </row>
    <row r="108" spans="2:11" x14ac:dyDescent="0.25">
      <c r="B108" s="31"/>
      <c r="C108" s="31"/>
      <c r="D108" s="31"/>
      <c r="E108" s="31"/>
      <c r="F108" s="31"/>
      <c r="G108" s="31"/>
      <c r="H108" s="31"/>
      <c r="I108" s="31"/>
      <c r="J108" s="31"/>
      <c r="K108" s="31"/>
    </row>
    <row r="109" spans="2:11" x14ac:dyDescent="0.25">
      <c r="B109" s="31"/>
      <c r="C109" s="31"/>
      <c r="D109" s="31"/>
      <c r="E109" s="31"/>
      <c r="F109" s="31"/>
      <c r="G109" s="31"/>
      <c r="H109" s="31"/>
      <c r="I109" s="31"/>
      <c r="J109" s="31"/>
      <c r="K109" s="31"/>
    </row>
    <row r="110" spans="2:11" x14ac:dyDescent="0.25">
      <c r="B110" s="31"/>
      <c r="C110" s="31"/>
      <c r="D110" s="31"/>
      <c r="E110" s="31"/>
      <c r="F110" s="31"/>
      <c r="G110" s="31"/>
      <c r="H110" s="31"/>
      <c r="I110" s="31"/>
      <c r="J110" s="31"/>
      <c r="K110" s="31"/>
    </row>
    <row r="111" spans="2:11" x14ac:dyDescent="0.25">
      <c r="B111" s="31"/>
      <c r="C111" s="31"/>
      <c r="D111" s="31"/>
      <c r="E111" s="31"/>
      <c r="F111" s="31"/>
      <c r="G111" s="31"/>
      <c r="H111" s="31"/>
      <c r="I111" s="31"/>
      <c r="J111" s="31"/>
      <c r="K111" s="31"/>
    </row>
    <row r="112" spans="2:11" x14ac:dyDescent="0.25"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2:11" x14ac:dyDescent="0.25">
      <c r="B113" s="31"/>
      <c r="C113" s="31"/>
      <c r="D113" s="31"/>
      <c r="E113" s="31"/>
      <c r="F113" s="31"/>
      <c r="G113" s="31"/>
      <c r="H113" s="31"/>
      <c r="I113" s="31"/>
      <c r="J113" s="31"/>
      <c r="K113" s="31"/>
    </row>
    <row r="114" spans="2:11" x14ac:dyDescent="0.25">
      <c r="B114" s="31"/>
      <c r="C114" s="31"/>
      <c r="D114" s="31"/>
      <c r="E114" s="31"/>
      <c r="F114" s="31"/>
      <c r="G114" s="31"/>
      <c r="H114" s="31"/>
      <c r="I114" s="31"/>
      <c r="J114" s="31"/>
      <c r="K114" s="31"/>
    </row>
    <row r="115" spans="2:11" x14ac:dyDescent="0.25">
      <c r="B115" s="31"/>
      <c r="C115" s="31"/>
      <c r="D115" s="31"/>
      <c r="E115" s="31"/>
      <c r="F115" s="31"/>
      <c r="G115" s="31"/>
      <c r="H115" s="31"/>
      <c r="I115" s="31"/>
      <c r="J115" s="31"/>
      <c r="K115" s="31"/>
    </row>
    <row r="116" spans="2:11" x14ac:dyDescent="0.25">
      <c r="B116" s="31"/>
      <c r="C116" s="31"/>
      <c r="D116" s="31"/>
      <c r="E116" s="31"/>
      <c r="F116" s="31"/>
      <c r="G116" s="31"/>
      <c r="H116" s="31"/>
      <c r="I116" s="31"/>
      <c r="J116" s="31"/>
      <c r="K116" s="31"/>
    </row>
    <row r="117" spans="2:11" x14ac:dyDescent="0.25">
      <c r="B117" s="31"/>
      <c r="C117" s="31"/>
      <c r="D117" s="31"/>
      <c r="E117" s="31"/>
      <c r="F117" s="31"/>
      <c r="G117" s="31"/>
      <c r="H117" s="31"/>
      <c r="I117" s="31"/>
      <c r="J117" s="31"/>
      <c r="K117" s="31"/>
    </row>
    <row r="118" spans="2:11" x14ac:dyDescent="0.25">
      <c r="B118" s="31"/>
      <c r="C118" s="31"/>
      <c r="D118" s="31"/>
      <c r="E118" s="31"/>
      <c r="F118" s="31"/>
      <c r="G118" s="31"/>
      <c r="H118" s="31"/>
      <c r="I118" s="31"/>
      <c r="J118" s="31"/>
      <c r="K118" s="31"/>
    </row>
    <row r="119" spans="2:11" x14ac:dyDescent="0.25">
      <c r="B119" s="31"/>
      <c r="C119" s="31"/>
      <c r="D119" s="31"/>
      <c r="E119" s="31"/>
      <c r="F119" s="31"/>
      <c r="G119" s="31"/>
      <c r="H119" s="31"/>
      <c r="I119" s="31"/>
      <c r="J119" s="31"/>
      <c r="K119" s="31"/>
    </row>
    <row r="120" spans="2:11" x14ac:dyDescent="0.25">
      <c r="B120" s="31"/>
      <c r="C120" s="31"/>
      <c r="D120" s="31"/>
      <c r="E120" s="31"/>
      <c r="F120" s="31"/>
      <c r="G120" s="31"/>
      <c r="H120" s="31"/>
      <c r="I120" s="31"/>
      <c r="J120" s="31"/>
      <c r="K120" s="3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s="35" customFormat="1" x14ac:dyDescent="0.25">
      <c r="A1" s="35" t="s">
        <v>48</v>
      </c>
    </row>
    <row r="2" spans="1:1" x14ac:dyDescent="0.25">
      <c r="A2" t="s">
        <v>29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29</v>
      </c>
    </row>
    <row r="10" spans="1:1" x14ac:dyDescent="0.25">
      <c r="A10" t="s">
        <v>55</v>
      </c>
    </row>
    <row r="11" spans="1:1" x14ac:dyDescent="0.25">
      <c r="A11" t="s">
        <v>56</v>
      </c>
    </row>
    <row r="12" spans="1:1" x14ac:dyDescent="0.25">
      <c r="A12" t="s">
        <v>29</v>
      </c>
    </row>
    <row r="13" spans="1:1" x14ac:dyDescent="0.25">
      <c r="A13" t="s">
        <v>57</v>
      </c>
    </row>
    <row r="14" spans="1:1" x14ac:dyDescent="0.25">
      <c r="A14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Invoice</vt:lpstr>
      <vt:lpstr>School days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FleetCommander</dc:creator>
  <dc:title/>
  <dc:subject/>
  <dc:description/>
  <cp:keywords/>
  <cp:category/>
  <cp:lastModifiedBy>Unknown</cp:lastModifiedBy>
  <dcterms:created xsi:type="dcterms:W3CDTF">2026-10-08T21:43:50Z</dcterms:created>
  <dcterms:modified xsi:type="dcterms:W3CDTF">2026-10-08T21:43:50Z</dcterms:modified>
</cp:coreProperties>
</file>